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08E0A714-9EFA-4F3F-9882-B3B6E6F5B8DC}" xr6:coauthVersionLast="47" xr6:coauthVersionMax="47" xr10:uidLastSave="{00000000-0000-0000-0000-000000000000}"/>
  <bookViews>
    <workbookView xWindow="22932" yWindow="-108" windowWidth="30936" windowHeight="16776" xr2:uid="{00000000-000D-0000-FFFF-FFFF00000000}"/>
  </bookViews>
  <sheets>
    <sheet name="Introduction" sheetId="12" r:id="rId1"/>
    <sheet name="Census" sheetId="17" r:id="rId2"/>
    <sheet name=" Q1" sheetId="13" r:id="rId3"/>
    <sheet name="Q2" sheetId="14" r:id="rId4"/>
    <sheet name="Q3" sheetId="15" r:id="rId5"/>
    <sheet name="Q4" sheetId="16" r:id="rId6"/>
    <sheet name="Definitions" sheetId="1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7" l="1"/>
  <c r="I19" i="17"/>
  <c r="I18" i="17"/>
  <c r="I17" i="17"/>
  <c r="I16" i="17"/>
  <c r="I15" i="17"/>
  <c r="I14" i="17"/>
  <c r="I13" i="17"/>
  <c r="I12" i="17"/>
  <c r="I11" i="17"/>
  <c r="I10" i="17"/>
  <c r="I9" i="17"/>
  <c r="D25" i="16"/>
  <c r="D29" i="16" s="1"/>
  <c r="C25" i="16"/>
  <c r="B25" i="16"/>
  <c r="B29" i="16" s="1"/>
  <c r="D25" i="15"/>
  <c r="D29" i="15" s="1"/>
  <c r="C25" i="15"/>
  <c r="C29" i="15" s="1"/>
  <c r="B25" i="15"/>
  <c r="B29" i="15" s="1"/>
  <c r="D25" i="14"/>
  <c r="D29" i="14" s="1"/>
  <c r="C25" i="14"/>
  <c r="C29" i="14" s="1"/>
  <c r="B25" i="14"/>
  <c r="B29" i="14" s="1"/>
  <c r="C29" i="16"/>
  <c r="G8" i="17" l="1"/>
  <c r="E8" i="17"/>
  <c r="F8" i="17" s="1"/>
  <c r="E9" i="17"/>
  <c r="E10" i="17"/>
  <c r="E11" i="17"/>
  <c r="E12" i="17"/>
  <c r="E13" i="17"/>
  <c r="E14" i="17"/>
  <c r="E15" i="17"/>
  <c r="E16" i="17"/>
  <c r="E17" i="17"/>
  <c r="E18" i="17"/>
  <c r="E19" i="17"/>
  <c r="C9" i="17" l="1"/>
  <c r="D25" i="13"/>
  <c r="C25" i="13"/>
  <c r="B25" i="13"/>
  <c r="B7" i="13"/>
  <c r="D27" i="13" l="1"/>
  <c r="D29" i="13"/>
  <c r="D27" i="16"/>
  <c r="D27" i="14"/>
  <c r="D27" i="15"/>
  <c r="C27" i="15"/>
  <c r="C29" i="13"/>
  <c r="C27" i="13"/>
  <c r="C27" i="14"/>
  <c r="C27" i="16"/>
  <c r="B27" i="16"/>
  <c r="B27" i="14"/>
  <c r="B29" i="13"/>
  <c r="B27" i="13"/>
  <c r="B27" i="15"/>
  <c r="B20" i="13"/>
  <c r="B22" i="13"/>
  <c r="B13" i="13"/>
  <c r="B17" i="13"/>
  <c r="T8" i="17"/>
  <c r="V8" i="17" l="1"/>
  <c r="W8" i="17" s="1"/>
  <c r="U8" i="17"/>
  <c r="T9" i="17" l="1"/>
  <c r="C7" i="13"/>
  <c r="G9" i="17"/>
  <c r="V9" i="17" s="1"/>
  <c r="W9" i="17" s="1"/>
  <c r="F9" i="17"/>
  <c r="C10" i="17" s="1"/>
  <c r="C22" i="13" l="1"/>
  <c r="C13" i="13"/>
  <c r="C20" i="13"/>
  <c r="C17" i="13"/>
  <c r="T10" i="17"/>
  <c r="D7" i="13"/>
  <c r="F10" i="17"/>
  <c r="C11" i="17" s="1"/>
  <c r="G10" i="17"/>
  <c r="V10" i="17" s="1"/>
  <c r="W10" i="17" s="1"/>
  <c r="U9" i="17"/>
  <c r="T11" i="17" l="1"/>
  <c r="B7" i="14"/>
  <c r="D13" i="13"/>
  <c r="D20" i="13"/>
  <c r="D17" i="13"/>
  <c r="D22" i="13"/>
  <c r="U10" i="17"/>
  <c r="F11" i="17"/>
  <c r="G11" i="17"/>
  <c r="V11" i="17" s="1"/>
  <c r="W11" i="17" s="1"/>
  <c r="U11" i="17" l="1"/>
  <c r="B13" i="14"/>
  <c r="B22" i="14"/>
  <c r="B17" i="14"/>
  <c r="B20" i="14"/>
  <c r="C12" i="17"/>
  <c r="F12" i="17" l="1"/>
  <c r="C13" i="17" s="1"/>
  <c r="D7" i="14" s="1"/>
  <c r="C7" i="14"/>
  <c r="G12" i="17"/>
  <c r="V12" i="17" s="1"/>
  <c r="W12" i="17" s="1"/>
  <c r="T12" i="17"/>
  <c r="U12" i="17" l="1"/>
  <c r="T13" i="17"/>
  <c r="G13" i="17"/>
  <c r="V13" i="17" s="1"/>
  <c r="W13" i="17" s="1"/>
  <c r="F13" i="17"/>
  <c r="C14" i="17" s="1"/>
  <c r="B7" i="15" s="1"/>
  <c r="B13" i="15" s="1"/>
  <c r="C22" i="14"/>
  <c r="C17" i="14"/>
  <c r="C20" i="14"/>
  <c r="C13" i="14"/>
  <c r="D13" i="14"/>
  <c r="D22" i="14"/>
  <c r="D17" i="14"/>
  <c r="D20" i="14"/>
  <c r="U13" i="17" l="1"/>
  <c r="B20" i="15"/>
  <c r="B22" i="15"/>
  <c r="B17" i="15"/>
  <c r="T14" i="17"/>
  <c r="F14" i="17"/>
  <c r="C15" i="17" s="1"/>
  <c r="C7" i="15" s="1"/>
  <c r="C13" i="15" s="1"/>
  <c r="G14" i="17"/>
  <c r="V14" i="17" s="1"/>
  <c r="W14" i="17" s="1"/>
  <c r="U14" i="17" l="1"/>
  <c r="C20" i="15"/>
  <c r="C17" i="15"/>
  <c r="T15" i="17"/>
  <c r="G15" i="17"/>
  <c r="V15" i="17" s="1"/>
  <c r="W15" i="17" s="1"/>
  <c r="F15" i="17"/>
  <c r="C16" i="17" s="1"/>
  <c r="D7" i="15" s="1"/>
  <c r="D13" i="15" s="1"/>
  <c r="C22" i="15"/>
  <c r="D20" i="15" l="1"/>
  <c r="D22" i="15"/>
  <c r="U15" i="17"/>
  <c r="D17" i="15"/>
  <c r="F16" i="17"/>
  <c r="C17" i="17" s="1"/>
  <c r="B7" i="16" s="1"/>
  <c r="B17" i="16" s="1"/>
  <c r="G16" i="17"/>
  <c r="V16" i="17" s="1"/>
  <c r="W16" i="17" s="1"/>
  <c r="T16" i="17"/>
  <c r="T17" i="17" l="1"/>
  <c r="G17" i="17"/>
  <c r="V17" i="17" s="1"/>
  <c r="W17" i="17" s="1"/>
  <c r="F17" i="17"/>
  <c r="C18" i="17" s="1"/>
  <c r="C7" i="16" s="1"/>
  <c r="C22" i="16" s="1"/>
  <c r="U16" i="17"/>
  <c r="B13" i="16"/>
  <c r="B22" i="16"/>
  <c r="B20" i="16"/>
  <c r="G18" i="17" l="1"/>
  <c r="V18" i="17" s="1"/>
  <c r="W18" i="17" s="1"/>
  <c r="C17" i="16"/>
  <c r="F18" i="17"/>
  <c r="C19" i="17" s="1"/>
  <c r="D7" i="16" s="1"/>
  <c r="T18" i="17"/>
  <c r="C13" i="16"/>
  <c r="U17" i="17"/>
  <c r="C20" i="16"/>
  <c r="U18" i="17" l="1"/>
  <c r="D20" i="16"/>
  <c r="D13" i="16"/>
  <c r="D17" i="16"/>
  <c r="D22" i="16"/>
  <c r="G19" i="17"/>
  <c r="V19" i="17" s="1"/>
  <c r="W19" i="17" s="1"/>
  <c r="T19" i="17"/>
  <c r="F19" i="17"/>
  <c r="U19" i="17" l="1"/>
</calcChain>
</file>

<file path=xl/sharedStrings.xml><?xml version="1.0" encoding="utf-8"?>
<sst xmlns="http://schemas.openxmlformats.org/spreadsheetml/2006/main" count="249" uniqueCount="136">
  <si>
    <t>Template 39 - Intermediate Level FACT Quarterly Report Instructions</t>
  </si>
  <si>
    <t xml:space="preserve">This document contains:
- One (1) cumulative Census sheet
- Four (4) Quarterly Performance sheets
- One (1) Definitions sheet </t>
  </si>
  <si>
    <t xml:space="preserve">Do not leave any cell blank. If "none" enter zero (0). </t>
  </si>
  <si>
    <t>Intermediate Level FACT Programs will submit this document to their contracting Managing Entity.
Managing Entities will submit all reports to the Department's
Office of Substance Abuse and Mental Health (SAMH)
no later than: October 20, January 20, April 20, and August 15.</t>
  </si>
  <si>
    <t>For questions contact Chuck McGillen at: Chuck.McGillen@MyFLFamilies.com or 850-717-4578 (Office)</t>
  </si>
  <si>
    <t>Intermediate Level FACT Program</t>
  </si>
  <si>
    <t>Community Behavioral Health Provider Name</t>
  </si>
  <si>
    <r>
      <rPr>
        <b/>
        <sz val="12"/>
        <color rgb="FF000000"/>
        <rFont val="Arial Narrow"/>
      </rPr>
      <t xml:space="preserve">Managing Entity </t>
    </r>
    <r>
      <rPr>
        <b/>
        <sz val="9"/>
        <color rgb="FF000000"/>
        <rFont val="Arial Narrow"/>
      </rPr>
      <t>(select)</t>
    </r>
  </si>
  <si>
    <t>CENSUS</t>
  </si>
  <si>
    <t>REFERRALS &amp;
WAITING LIST</t>
  </si>
  <si>
    <t>DISCHARGES BY CATEGORY, PER MONTH</t>
  </si>
  <si>
    <t>DATA CHECK</t>
  </si>
  <si>
    <r>
      <t xml:space="preserve">NUMBER OF INDIVIDUALS ENROLLED AT 
BEGINNING OF MONTH
</t>
    </r>
    <r>
      <rPr>
        <b/>
        <sz val="8"/>
        <rFont val="Arial Narrow"/>
        <family val="2"/>
      </rPr>
      <t>AUTO-POPULATES,
FOLLOWING JULY ENTRY</t>
    </r>
  </si>
  <si>
    <r>
      <rPr>
        <sz val="11"/>
        <color rgb="FF000000"/>
        <rFont val="Arial Narrow"/>
      </rPr>
      <t xml:space="preserve">NUMBER OF </t>
    </r>
    <r>
      <rPr>
        <b/>
        <sz val="11"/>
        <color rgb="FF000000"/>
        <rFont val="Arial Narrow"/>
      </rPr>
      <t>NEW</t>
    </r>
    <r>
      <rPr>
        <sz val="11"/>
        <color rgb="FF000000"/>
        <rFont val="Arial Narrow"/>
      </rPr>
      <t xml:space="preserve"> INDIVIDUALS ADMITTED
THIS MONTH</t>
    </r>
  </si>
  <si>
    <r>
      <rPr>
        <sz val="11"/>
        <color rgb="FF000000"/>
        <rFont val="Arial Narrow"/>
      </rPr>
      <t xml:space="preserve">NUMBER OF 
INDIVIDUALS </t>
    </r>
    <r>
      <rPr>
        <b/>
        <sz val="11"/>
        <color rgb="FF000000"/>
        <rFont val="Arial Narrow"/>
      </rPr>
      <t>DISCHARGED</t>
    </r>
    <r>
      <rPr>
        <sz val="11"/>
        <color rgb="FF000000"/>
        <rFont val="Arial Narrow"/>
      </rPr>
      <t xml:space="preserve"> 
THIS MONTH
</t>
    </r>
    <r>
      <rPr>
        <b/>
        <sz val="8"/>
        <color rgb="FF000000"/>
        <rFont val="Arial Narrow"/>
      </rPr>
      <t>AUTO-POPULATES, 
=SUM(L:R)</t>
    </r>
  </si>
  <si>
    <r>
      <t xml:space="preserve">NUMBER OF INDIVIDUALS ENROLLED AT THE 
END OF THE MONTH
</t>
    </r>
    <r>
      <rPr>
        <b/>
        <sz val="8"/>
        <color theme="1"/>
        <rFont val="Arial Narrow"/>
        <family val="2"/>
      </rPr>
      <t>AUTO-POPULATES,
=C+D-E</t>
    </r>
  </si>
  <si>
    <r>
      <t xml:space="preserve">TOTAL NUMBER OF INDIVIDUALS SERVED
YEAR-TO-DATE
</t>
    </r>
    <r>
      <rPr>
        <b/>
        <sz val="8"/>
        <color theme="1"/>
        <rFont val="Arial Narrow"/>
        <family val="2"/>
      </rPr>
      <t>AUTO-POPULATES,
=C+D</t>
    </r>
  </si>
  <si>
    <r>
      <t>TOTAL NUMBER OF REFERRALS</t>
    </r>
    <r>
      <rPr>
        <b/>
        <sz val="11"/>
        <color rgb="FF000000"/>
        <rFont val="Arial Narrow"/>
      </rPr>
      <t xml:space="preserve">
</t>
    </r>
    <r>
      <rPr>
        <b/>
        <sz val="8"/>
        <color rgb="FF000000"/>
        <rFont val="Arial Narrow"/>
        <family val="2"/>
      </rPr>
      <t xml:space="preserve">AUTO-POPULATES
</t>
    </r>
  </si>
  <si>
    <r>
      <t xml:space="preserve">WAITING LIST TOTAL
 </t>
    </r>
    <r>
      <rPr>
        <b/>
        <sz val="11"/>
        <color theme="1"/>
        <rFont val="Arial Narrow"/>
        <family val="2"/>
      </rPr>
      <t>AT THE END OF THE MONTH</t>
    </r>
  </si>
  <si>
    <t>Successful Completion</t>
  </si>
  <si>
    <t>Disengaged</t>
  </si>
  <si>
    <r>
      <t xml:space="preserve">Incarceration
</t>
    </r>
    <r>
      <rPr>
        <b/>
        <sz val="9"/>
        <color theme="1"/>
        <rFont val="Arial Narrow"/>
        <family val="2"/>
      </rPr>
      <t>Jail / Prison</t>
    </r>
  </si>
  <si>
    <t>Death</t>
  </si>
  <si>
    <r>
      <t xml:space="preserve">Transferred to a Higher Level of Care
</t>
    </r>
    <r>
      <rPr>
        <b/>
        <sz val="9"/>
        <color theme="1"/>
        <rFont val="Arial Narrow"/>
        <family val="2"/>
      </rPr>
      <t>Such as FACT or SMHTF</t>
    </r>
  </si>
  <si>
    <r>
      <t xml:space="preserve">Did Not Complete Care
</t>
    </r>
    <r>
      <rPr>
        <b/>
        <sz val="9"/>
        <color theme="1"/>
        <rFont val="Arial Narrow"/>
        <family val="2"/>
      </rPr>
      <t>Transferred to Another Service or Provider in Community</t>
    </r>
  </si>
  <si>
    <t>Moved Out of Service Area</t>
  </si>
  <si>
    <t>NUMBER OF INDIVIDUALS 
ENROLLED AT
END OF THE MONTH</t>
  </si>
  <si>
    <t>TOTAL NUMBER OF
PERSONS SERVED
YEAR-TO-DATE</t>
  </si>
  <si>
    <t>JUL</t>
  </si>
  <si>
    <t>AUG</t>
  </si>
  <si>
    <t>SEPT</t>
  </si>
  <si>
    <t>OCT</t>
  </si>
  <si>
    <t>NOV</t>
  </si>
  <si>
    <t>DEC</t>
  </si>
  <si>
    <t>JAN</t>
  </si>
  <si>
    <t>FEB</t>
  </si>
  <si>
    <t>MAR</t>
  </si>
  <si>
    <t>APR</t>
  </si>
  <si>
    <t>MAY</t>
  </si>
  <si>
    <t>JUN</t>
  </si>
  <si>
    <t>Intermediate Level FACT</t>
  </si>
  <si>
    <t>1st Quarter</t>
  </si>
  <si>
    <t>Community Behavioral Health
Provider Name</t>
  </si>
  <si>
    <t xml:space="preserve">
</t>
  </si>
  <si>
    <t>July</t>
  </si>
  <si>
    <t>August</t>
  </si>
  <si>
    <t>September</t>
  </si>
  <si>
    <r>
      <rPr>
        <b/>
        <sz val="12"/>
        <color theme="1"/>
        <rFont val="Arial Narrow"/>
        <family val="2"/>
      </rPr>
      <t>Census</t>
    </r>
    <r>
      <rPr>
        <sz val="11"/>
        <color theme="1"/>
        <rFont val="Arial Narrow"/>
        <family val="2"/>
      </rPr>
      <t xml:space="preserve">
</t>
    </r>
    <r>
      <rPr>
        <b/>
        <sz val="10"/>
        <color theme="1"/>
        <rFont val="Arial Narrow"/>
        <family val="2"/>
      </rPr>
      <t>Auto-populates from Census worksheet</t>
    </r>
  </si>
  <si>
    <r>
      <t xml:space="preserve">Housing, </t>
    </r>
    <r>
      <rPr>
        <b/>
        <sz val="10"/>
        <color theme="1"/>
        <rFont val="Arial Narrow"/>
        <family val="2"/>
      </rPr>
      <t>While Enrolled</t>
    </r>
  </si>
  <si>
    <r>
      <rPr>
        <sz val="12"/>
        <color theme="1"/>
        <rFont val="Arial Narrow"/>
        <family val="2"/>
      </rPr>
      <t xml:space="preserve">Total served: </t>
    </r>
    <r>
      <rPr>
        <b/>
        <sz val="12"/>
        <color theme="1"/>
        <rFont val="Arial Narrow"/>
        <family val="2"/>
      </rPr>
      <t>Independent Living</t>
    </r>
    <r>
      <rPr>
        <sz val="12"/>
        <color theme="1"/>
        <rFont val="Arial Narrow"/>
        <family val="2"/>
      </rPr>
      <t xml:space="preserve"> </t>
    </r>
    <r>
      <rPr>
        <sz val="11"/>
        <color theme="1"/>
        <rFont val="Arial Narrow"/>
        <family val="2"/>
      </rPr>
      <t xml:space="preserve">
</t>
    </r>
    <r>
      <rPr>
        <sz val="10"/>
        <color theme="1"/>
        <rFont val="Arial Narrow"/>
        <family val="2"/>
      </rPr>
      <t>Lives Alone, with Relatives, or with Non-Relatives</t>
    </r>
  </si>
  <si>
    <r>
      <rPr>
        <sz val="12"/>
        <color theme="1"/>
        <rFont val="Arial Narrow"/>
        <family val="2"/>
      </rPr>
      <t xml:space="preserve">Total served: </t>
    </r>
    <r>
      <rPr>
        <b/>
        <sz val="12"/>
        <color theme="1"/>
        <rFont val="Arial Narrow"/>
        <family val="2"/>
      </rPr>
      <t>Dependent Living</t>
    </r>
    <r>
      <rPr>
        <b/>
        <sz val="11"/>
        <color theme="1"/>
        <rFont val="Arial Narrow"/>
        <family val="2"/>
      </rPr>
      <t xml:space="preserve">
</t>
    </r>
    <r>
      <rPr>
        <sz val="10"/>
        <color theme="1"/>
        <rFont val="Arial Narrow"/>
        <family val="2"/>
      </rPr>
      <t>Lives with Relatives, with Non-Relatives / including ALFs</t>
    </r>
  </si>
  <si>
    <r>
      <rPr>
        <sz val="12"/>
        <color theme="1"/>
        <rFont val="Arial Narrow"/>
        <family val="2"/>
      </rPr>
      <t xml:space="preserve">Total served: </t>
    </r>
    <r>
      <rPr>
        <b/>
        <sz val="12"/>
        <color theme="1"/>
        <rFont val="Arial Narrow"/>
        <family val="2"/>
      </rPr>
      <t>Foster Care/Home</t>
    </r>
    <r>
      <rPr>
        <sz val="12"/>
        <color theme="1"/>
        <rFont val="Arial Narrow"/>
        <family val="2"/>
      </rPr>
      <t xml:space="preserve"> </t>
    </r>
    <r>
      <rPr>
        <sz val="11"/>
        <color theme="1"/>
        <rFont val="Arial Narrow"/>
        <family val="2"/>
      </rPr>
      <t xml:space="preserve">
</t>
    </r>
    <r>
      <rPr>
        <sz val="10"/>
        <color theme="1"/>
        <rFont val="Arial Narrow"/>
        <family val="2"/>
      </rPr>
      <t>Extended Foster Care for ages 18-21</t>
    </r>
  </si>
  <si>
    <r>
      <rPr>
        <sz val="12"/>
        <color theme="1"/>
        <rFont val="Arial Narrow"/>
        <family val="2"/>
      </rPr>
      <t xml:space="preserve">Total served: </t>
    </r>
    <r>
      <rPr>
        <b/>
        <sz val="12"/>
        <color theme="1"/>
        <rFont val="Arial Narrow"/>
        <family val="2"/>
      </rPr>
      <t>Supported Housing</t>
    </r>
    <r>
      <rPr>
        <b/>
        <sz val="11"/>
        <color theme="1"/>
        <rFont val="Arial Narrow"/>
        <family val="2"/>
      </rPr>
      <t xml:space="preserve">
</t>
    </r>
    <r>
      <rPr>
        <sz val="10"/>
        <color theme="1"/>
        <rFont val="Arial Narrow"/>
        <family val="2"/>
      </rPr>
      <t>Or other living arrangement</t>
    </r>
  </si>
  <si>
    <r>
      <rPr>
        <sz val="12"/>
        <color theme="1"/>
        <rFont val="Arial Narrow"/>
        <family val="2"/>
      </rPr>
      <t xml:space="preserve">Percent of total served living in a </t>
    </r>
    <r>
      <rPr>
        <b/>
        <sz val="12"/>
        <color theme="1"/>
        <rFont val="Arial Narrow"/>
        <family val="2"/>
      </rPr>
      <t>stable housing environment</t>
    </r>
    <r>
      <rPr>
        <b/>
        <sz val="11"/>
        <color theme="1"/>
        <rFont val="Arial Narrow"/>
        <family val="2"/>
      </rPr>
      <t xml:space="preserve">
</t>
    </r>
    <r>
      <rPr>
        <b/>
        <sz val="10"/>
        <color theme="1"/>
        <rFont val="Arial Narrow"/>
        <family val="2"/>
      </rPr>
      <t>Auto-Calculates</t>
    </r>
  </si>
  <si>
    <r>
      <rPr>
        <sz val="12"/>
        <color theme="1"/>
        <rFont val="Arial Narrow"/>
        <family val="2"/>
      </rPr>
      <t xml:space="preserve">Total served: </t>
    </r>
    <r>
      <rPr>
        <b/>
        <sz val="12"/>
        <color theme="1"/>
        <rFont val="Arial Narrow"/>
        <family val="2"/>
      </rPr>
      <t>Unhoused</t>
    </r>
    <r>
      <rPr>
        <sz val="11"/>
        <color theme="1"/>
        <rFont val="Arial Narrow"/>
        <family val="2"/>
      </rPr>
      <t xml:space="preserve">
</t>
    </r>
    <r>
      <rPr>
        <sz val="10"/>
        <color theme="1"/>
        <rFont val="Arial Narrow"/>
        <family val="2"/>
      </rPr>
      <t>Lacks a fixed, regular, and adequate nighttime residence</t>
    </r>
  </si>
  <si>
    <r>
      <t xml:space="preserve">Employment, </t>
    </r>
    <r>
      <rPr>
        <b/>
        <sz val="10"/>
        <color theme="1"/>
        <rFont val="Arial Narrow"/>
        <family val="2"/>
      </rPr>
      <t>While Enrolled</t>
    </r>
  </si>
  <si>
    <r>
      <t xml:space="preserve">Total served </t>
    </r>
    <r>
      <rPr>
        <b/>
        <sz val="12"/>
        <color theme="1"/>
        <rFont val="Arial Narrow"/>
        <family val="2"/>
      </rPr>
      <t xml:space="preserve">competitively employed
</t>
    </r>
    <r>
      <rPr>
        <sz val="10"/>
        <color theme="1"/>
        <rFont val="Arial Narrow"/>
        <family val="2"/>
      </rPr>
      <t>Work that pays at or above minimum wage and provides the same benefits as other employees.</t>
    </r>
  </si>
  <si>
    <r>
      <rPr>
        <sz val="12"/>
        <color theme="1"/>
        <rFont val="Arial Narrow"/>
        <family val="2"/>
      </rPr>
      <t xml:space="preserve">Percent total served </t>
    </r>
    <r>
      <rPr>
        <b/>
        <sz val="12"/>
        <color theme="1"/>
        <rFont val="Arial Narrow"/>
        <family val="2"/>
      </rPr>
      <t>competitively employed</t>
    </r>
    <r>
      <rPr>
        <b/>
        <sz val="11"/>
        <color theme="1"/>
        <rFont val="Arial Narrow"/>
        <family val="2"/>
      </rPr>
      <t xml:space="preserve">
</t>
    </r>
    <r>
      <rPr>
        <b/>
        <sz val="10"/>
        <color theme="1"/>
        <rFont val="Arial Narrow"/>
        <family val="2"/>
      </rPr>
      <t>Auto-Calculates</t>
    </r>
  </si>
  <si>
    <r>
      <t xml:space="preserve">Relapse Episodes, </t>
    </r>
    <r>
      <rPr>
        <b/>
        <sz val="10"/>
        <color theme="1"/>
        <rFont val="Arial Narrow"/>
        <family val="2"/>
      </rPr>
      <t>While Enrolled</t>
    </r>
  </si>
  <si>
    <r>
      <rPr>
        <sz val="12"/>
        <color theme="1"/>
        <rFont val="Arial Narrow"/>
        <family val="2"/>
      </rPr>
      <t>Number of enrollees with an admission to a Baker Act receiving facility</t>
    </r>
    <r>
      <rPr>
        <sz val="11"/>
        <color theme="1"/>
        <rFont val="Arial Narrow"/>
        <family val="2"/>
      </rPr>
      <t xml:space="preserve">
</t>
    </r>
    <r>
      <rPr>
        <sz val="10"/>
        <color theme="1"/>
        <rFont val="Arial Narrow"/>
        <family val="2"/>
      </rPr>
      <t>Unduplicated within the month</t>
    </r>
  </si>
  <si>
    <r>
      <rPr>
        <sz val="12"/>
        <color theme="1"/>
        <rFont val="Arial Narrow"/>
        <family val="2"/>
      </rPr>
      <t>Percent of served admitted to a Baker Act receiving facility</t>
    </r>
    <r>
      <rPr>
        <sz val="11"/>
        <color theme="1"/>
        <rFont val="Arial Narrow"/>
        <family val="2"/>
      </rPr>
      <t xml:space="preserve">
</t>
    </r>
    <r>
      <rPr>
        <b/>
        <sz val="9"/>
        <color theme="1"/>
        <rFont val="Arial Narrow"/>
        <family val="2"/>
      </rPr>
      <t>Auto-Calculates</t>
    </r>
  </si>
  <si>
    <r>
      <rPr>
        <sz val="12"/>
        <color theme="1"/>
        <rFont val="Arial Narrow"/>
        <family val="2"/>
      </rPr>
      <t>Number of enrollees with an admission to a SMHTF (civil and forensic)</t>
    </r>
    <r>
      <rPr>
        <sz val="11"/>
        <color theme="1"/>
        <rFont val="Arial Narrow"/>
        <family val="2"/>
      </rPr>
      <t xml:space="preserve">
</t>
    </r>
    <r>
      <rPr>
        <sz val="9"/>
        <color theme="1"/>
        <rFont val="Arial Narrow"/>
        <family val="2"/>
      </rPr>
      <t>Unduplicated within the month</t>
    </r>
  </si>
  <si>
    <r>
      <rPr>
        <sz val="12"/>
        <color theme="1"/>
        <rFont val="Arial Narrow"/>
        <family val="2"/>
      </rPr>
      <t>Percent of served admitted to a SMHTF</t>
    </r>
    <r>
      <rPr>
        <sz val="11"/>
        <color theme="1"/>
        <rFont val="Arial Narrow"/>
        <family val="2"/>
      </rPr>
      <t xml:space="preserve">
</t>
    </r>
    <r>
      <rPr>
        <b/>
        <sz val="9"/>
        <color theme="1"/>
        <rFont val="Arial Narrow"/>
        <family val="2"/>
      </rPr>
      <t>Auto-Calculates</t>
    </r>
  </si>
  <si>
    <r>
      <t xml:space="preserve">Outcomes, </t>
    </r>
    <r>
      <rPr>
        <b/>
        <sz val="10"/>
        <color theme="1"/>
        <rFont val="Arial Narrow"/>
        <family val="2"/>
      </rPr>
      <t>Upon Successful Completion</t>
    </r>
  </si>
  <si>
    <r>
      <rPr>
        <sz val="12"/>
        <color theme="1"/>
        <rFont val="Arial Narrow"/>
        <family val="2"/>
      </rPr>
      <t>Total successful completions</t>
    </r>
    <r>
      <rPr>
        <sz val="11"/>
        <color theme="1"/>
        <rFont val="Arial Narrow"/>
        <family val="2"/>
      </rPr>
      <t xml:space="preserve">
</t>
    </r>
    <r>
      <rPr>
        <b/>
        <sz val="9"/>
        <color theme="1"/>
        <rFont val="Arial Narrow"/>
        <family val="2"/>
      </rPr>
      <t>Auto-populates from Census worksheet</t>
    </r>
  </si>
  <si>
    <r>
      <rPr>
        <sz val="12"/>
        <color theme="1"/>
        <rFont val="Arial Narrow"/>
        <family val="2"/>
      </rPr>
      <t>Total successful completions living in a stable housing environment</t>
    </r>
    <r>
      <rPr>
        <sz val="11"/>
        <color theme="1"/>
        <rFont val="Arial Narrow"/>
        <family val="2"/>
      </rPr>
      <t xml:space="preserve">
</t>
    </r>
    <r>
      <rPr>
        <sz val="10"/>
        <color theme="1"/>
        <rFont val="Arial Narrow"/>
        <family val="2"/>
      </rPr>
      <t>At discharge</t>
    </r>
  </si>
  <si>
    <r>
      <rPr>
        <sz val="12"/>
        <color theme="1"/>
        <rFont val="Arial Narrow"/>
        <family val="2"/>
      </rPr>
      <t>Percentage in a stable housing environment</t>
    </r>
    <r>
      <rPr>
        <sz val="11"/>
        <color theme="1"/>
        <rFont val="Arial Narrow"/>
        <family val="2"/>
      </rPr>
      <t xml:space="preserve">
</t>
    </r>
    <r>
      <rPr>
        <b/>
        <sz val="10"/>
        <color theme="1"/>
        <rFont val="Arial Narrow"/>
        <family val="2"/>
      </rPr>
      <t>Auto-Calculates</t>
    </r>
  </si>
  <si>
    <r>
      <t xml:space="preserve">Total successful completions that maintained or improved level of functioning
</t>
    </r>
    <r>
      <rPr>
        <sz val="10"/>
        <color theme="1"/>
        <rFont val="Arial Narrow"/>
        <family val="2"/>
      </rPr>
      <t>As measured by the DLA-20: Adult Mental Health Assessment</t>
    </r>
  </si>
  <si>
    <r>
      <t xml:space="preserve">Percentage that maintained or improved level of functioning
</t>
    </r>
    <r>
      <rPr>
        <b/>
        <sz val="10"/>
        <color theme="1"/>
        <rFont val="Arial Narrow"/>
        <family val="2"/>
      </rPr>
      <t>Auto-Calculates</t>
    </r>
  </si>
  <si>
    <r>
      <t xml:space="preserve">Referrals, </t>
    </r>
    <r>
      <rPr>
        <b/>
        <sz val="10"/>
        <color theme="1"/>
        <rFont val="Arial Narrow"/>
        <family val="2"/>
      </rPr>
      <t xml:space="preserve">by Source </t>
    </r>
  </si>
  <si>
    <t xml:space="preserve">Number of new referrals from SMHTFs
</t>
  </si>
  <si>
    <r>
      <t xml:space="preserve">Number of new referrals from FACT Teams
</t>
    </r>
    <r>
      <rPr>
        <sz val="10"/>
        <color theme="1"/>
        <rFont val="Arial Narrow"/>
        <family val="2"/>
      </rPr>
      <t>As a step-down service</t>
    </r>
  </si>
  <si>
    <r>
      <t xml:space="preserve">Number of new referrals from a Baker Act receiving facility
</t>
    </r>
    <r>
      <rPr>
        <sz val="10"/>
        <color theme="1"/>
        <rFont val="Arial Narrow"/>
        <family val="2"/>
      </rPr>
      <t>(i.e. CSU, SRT, inpatient psychiatric unit)</t>
    </r>
  </si>
  <si>
    <t xml:space="preserve">Number of new referrals from a Care Coordination team
</t>
  </si>
  <si>
    <t xml:space="preserve">Number of new referrals from other sources
</t>
  </si>
  <si>
    <r>
      <t xml:space="preserve">New Admissions, </t>
    </r>
    <r>
      <rPr>
        <b/>
        <sz val="10"/>
        <color theme="1"/>
        <rFont val="Arial Narrow"/>
        <family val="2"/>
      </rPr>
      <t>by Source</t>
    </r>
  </si>
  <si>
    <t xml:space="preserve">Number of new admissions from SMHTFs
</t>
  </si>
  <si>
    <r>
      <t xml:space="preserve">Number of new admissions from FACT Teams
</t>
    </r>
    <r>
      <rPr>
        <sz val="10"/>
        <color theme="1"/>
        <rFont val="Arial Narrow"/>
        <family val="2"/>
      </rPr>
      <t>As a step-down service</t>
    </r>
  </si>
  <si>
    <r>
      <t xml:space="preserve">Number of new admissions from a Baker Act receiving facility
</t>
    </r>
    <r>
      <rPr>
        <sz val="10"/>
        <color theme="1"/>
        <rFont val="Arial Narrow"/>
        <family val="2"/>
      </rPr>
      <t>(i.e. CSU, SRT, inpatient psychiatric unit)</t>
    </r>
  </si>
  <si>
    <t xml:space="preserve">Number of new admissions from a Care Coordination team
</t>
  </si>
  <si>
    <t xml:space="preserve">Number of new admissions from other sources
</t>
  </si>
  <si>
    <t>2nd Quarter</t>
  </si>
  <si>
    <r>
      <t xml:space="preserve">Managing Entity </t>
    </r>
    <r>
      <rPr>
        <b/>
        <sz val="9"/>
        <color rgb="FF000000"/>
        <rFont val="Arial Narrow"/>
      </rPr>
      <t>(select)</t>
    </r>
  </si>
  <si>
    <t>October</t>
  </si>
  <si>
    <t>November</t>
  </si>
  <si>
    <t>December</t>
  </si>
  <si>
    <t>3rd Quarter</t>
  </si>
  <si>
    <t>January</t>
  </si>
  <si>
    <t>February</t>
  </si>
  <si>
    <t>March</t>
  </si>
  <si>
    <t>4th Quarter</t>
  </si>
  <si>
    <t>Managing Entity (select)</t>
  </si>
  <si>
    <t>April</t>
  </si>
  <si>
    <t>May</t>
  </si>
  <si>
    <t>June</t>
  </si>
  <si>
    <t>Intermediate Level FACT Definitions &amp; Formulas</t>
  </si>
  <si>
    <r>
      <t>Outcomes,</t>
    </r>
    <r>
      <rPr>
        <b/>
        <sz val="9"/>
        <color theme="1"/>
        <rFont val="Arial Narrow"/>
        <family val="2"/>
      </rPr>
      <t xml:space="preserve"> While Enrolled</t>
    </r>
  </si>
  <si>
    <t>Census</t>
  </si>
  <si>
    <t>Total number of enrollees at the beginning of the month and new admissions throughout the month</t>
  </si>
  <si>
    <t>Housing</t>
  </si>
  <si>
    <t>Total served living in a stable housing environment</t>
  </si>
  <si>
    <t>Total number of enrollees living in a stable housing environment that month</t>
  </si>
  <si>
    <t xml:space="preserve">Stable housing environment is defined as: 
Independent Living (Alone, with Relatives, with Nonrelatives), Dependent Living (with Relatives, with Non-Relatives), 
Foster Care/Home (including Extended Foster Care for ages 18-21), or Supported Housing. </t>
  </si>
  <si>
    <t>Percent served living in a stable housing environment</t>
  </si>
  <si>
    <r>
      <rPr>
        <b/>
        <u/>
        <sz val="11"/>
        <color theme="1"/>
        <rFont val="Arial Narrow"/>
        <family val="2"/>
      </rPr>
      <t>Numerator</t>
    </r>
    <r>
      <rPr>
        <sz val="11"/>
        <color theme="1"/>
        <rFont val="Arial Narrow"/>
        <family val="2"/>
      </rPr>
      <t xml:space="preserve">: sum of enrollees living in a stable housing environment that month
</t>
    </r>
    <r>
      <rPr>
        <b/>
        <u/>
        <sz val="11"/>
        <color theme="1"/>
        <rFont val="Arial Narrow"/>
        <family val="2"/>
      </rPr>
      <t>Denominator</t>
    </r>
    <r>
      <rPr>
        <sz val="11"/>
        <color theme="1"/>
        <rFont val="Arial Narrow"/>
        <family val="2"/>
      </rPr>
      <t>: census that month</t>
    </r>
  </si>
  <si>
    <t>Employment</t>
  </si>
  <si>
    <t>Total served competitively employed</t>
  </si>
  <si>
    <t>Total number of enrollees competitively employed that month</t>
  </si>
  <si>
    <t>Competitive employment is defined as: 
Work that pays at or above minimum wage and provides the same benefits as other employees.</t>
  </si>
  <si>
    <t>Percent served competitively employed</t>
  </si>
  <si>
    <r>
      <rPr>
        <b/>
        <u/>
        <sz val="11"/>
        <color theme="1"/>
        <rFont val="Arial Narrow"/>
        <family val="2"/>
      </rPr>
      <t>Numerator</t>
    </r>
    <r>
      <rPr>
        <sz val="11"/>
        <color theme="1"/>
        <rFont val="Arial Narrow"/>
        <family val="2"/>
      </rPr>
      <t xml:space="preserve">: sum of enrollees competitively employed that month
</t>
    </r>
    <r>
      <rPr>
        <b/>
        <u/>
        <sz val="11"/>
        <color theme="1"/>
        <rFont val="Arial Narrow"/>
        <family val="2"/>
      </rPr>
      <t>Denominator</t>
    </r>
    <r>
      <rPr>
        <sz val="11"/>
        <color theme="1"/>
        <rFont val="Arial Narrow"/>
        <family val="2"/>
      </rPr>
      <t>: census that month</t>
    </r>
  </si>
  <si>
    <t>Relapse Episodes</t>
  </si>
  <si>
    <t>Number of enrollees with an admission to a Baker Act receiving facility</t>
  </si>
  <si>
    <t>Total number of enrollees with an admission to a Baker Act receiving facility that month, unduplicated</t>
  </si>
  <si>
    <t>Percent of served admitted to a Baker Act receiving facility</t>
  </si>
  <si>
    <r>
      <rPr>
        <b/>
        <u/>
        <sz val="11"/>
        <color theme="1"/>
        <rFont val="Arial Narrow"/>
        <family val="2"/>
      </rPr>
      <t>Numerator</t>
    </r>
    <r>
      <rPr>
        <sz val="11"/>
        <color theme="1"/>
        <rFont val="Arial Narrow"/>
        <family val="2"/>
      </rPr>
      <t xml:space="preserve">: sum of enrollees with an admission to a Baker Act receiving facility that month
</t>
    </r>
    <r>
      <rPr>
        <b/>
        <u/>
        <sz val="11"/>
        <color theme="1"/>
        <rFont val="Arial Narrow"/>
        <family val="2"/>
      </rPr>
      <t>Denominator</t>
    </r>
    <r>
      <rPr>
        <sz val="11"/>
        <color theme="1"/>
        <rFont val="Arial Narrow"/>
        <family val="2"/>
      </rPr>
      <t>: census that month</t>
    </r>
  </si>
  <si>
    <t>Number of enrollees with an admission to a SMHTF (civil and forensic)</t>
  </si>
  <si>
    <t>Total number of enrollees with an admission to a SMHTF that month, unduplicated</t>
  </si>
  <si>
    <t>Percent of served admitted to a SMHTF</t>
  </si>
  <si>
    <r>
      <rPr>
        <b/>
        <u/>
        <sz val="11"/>
        <color theme="1"/>
        <rFont val="Arial Narrow"/>
        <family val="2"/>
      </rPr>
      <t>Numerator</t>
    </r>
    <r>
      <rPr>
        <sz val="11"/>
        <color theme="1"/>
        <rFont val="Arial Narrow"/>
        <family val="2"/>
      </rPr>
      <t xml:space="preserve">: sum of enrollees with an admission to a SMHTF that month
</t>
    </r>
    <r>
      <rPr>
        <b/>
        <u/>
        <sz val="11"/>
        <color theme="1"/>
        <rFont val="Arial Narrow"/>
        <family val="2"/>
      </rPr>
      <t>Denominator</t>
    </r>
    <r>
      <rPr>
        <sz val="11"/>
        <color theme="1"/>
        <rFont val="Arial Narrow"/>
        <family val="2"/>
      </rPr>
      <t>: census that month</t>
    </r>
  </si>
  <si>
    <t>Denominator: total sum of enrollees receiving FACT services during the reporting period who had a FARS administered (either follow-up score or discharge score)</t>
  </si>
  <si>
    <t>Outcomes, Upon Successful Completion</t>
  </si>
  <si>
    <t>Total successful completions</t>
  </si>
  <si>
    <t>Total number of enrollees discharged successfully that month</t>
  </si>
  <si>
    <t>Percent discharged as successful completions in a stable housing environment</t>
  </si>
  <si>
    <r>
      <rPr>
        <b/>
        <u/>
        <sz val="11"/>
        <color theme="1"/>
        <rFont val="Arial Narrow"/>
        <family val="2"/>
      </rPr>
      <t>Numerator</t>
    </r>
    <r>
      <rPr>
        <sz val="11"/>
        <color theme="1"/>
        <rFont val="Arial Narrow"/>
        <family val="2"/>
      </rPr>
      <t xml:space="preserve">: sum of enrollees discharged successfully during the reporting period in a stable housing environment 
</t>
    </r>
    <r>
      <rPr>
        <b/>
        <u/>
        <sz val="11"/>
        <color theme="1"/>
        <rFont val="Arial Narrow"/>
        <family val="2"/>
      </rPr>
      <t>Denominator</t>
    </r>
    <r>
      <rPr>
        <sz val="11"/>
        <color theme="1"/>
        <rFont val="Arial Narrow"/>
        <family val="2"/>
      </rPr>
      <t>: total sum of enrollees discharged successfully during the reporting period</t>
    </r>
  </si>
  <si>
    <t>Percent discharged as successful completions that maintained
or improved level of functioning</t>
  </si>
  <si>
    <r>
      <rPr>
        <sz val="11"/>
        <color rgb="FF000000"/>
        <rFont val="Arial Narrow"/>
      </rPr>
      <t>Measure is based on change in the average score of the DLA-20. Improvement is based on the results from the initial score to the last recorded score</t>
    </r>
    <r>
      <rPr>
        <b/>
        <sz val="11"/>
        <color rgb="FF000000"/>
        <rFont val="Arial Narrow"/>
      </rPr>
      <t xml:space="preserve">.
</t>
    </r>
    <r>
      <rPr>
        <b/>
        <u/>
        <sz val="11"/>
        <color rgb="FF000000"/>
        <rFont val="Arial Narrow"/>
      </rPr>
      <t>Numerator</t>
    </r>
    <r>
      <rPr>
        <sz val="11"/>
        <color rgb="FF000000"/>
        <rFont val="Arial Narrow"/>
      </rPr>
      <t xml:space="preserve">: sum of enrollees discharged successfully during the reporting period with a final overall functioning score that is greater than the initial recorded score 
</t>
    </r>
    <r>
      <rPr>
        <b/>
        <u/>
        <sz val="11"/>
        <color rgb="FF000000"/>
        <rFont val="Arial Narrow"/>
      </rPr>
      <t>Denominator</t>
    </r>
    <r>
      <rPr>
        <sz val="11"/>
        <color rgb="FF000000"/>
        <rFont val="Arial Narrow"/>
      </rPr>
      <t>: sum of enrollees discharged successfully during the reporting period with more than one DLA-20 score</t>
    </r>
  </si>
  <si>
    <t>Managing Entities</t>
  </si>
  <si>
    <t>Broward Behavioral Health Coalition</t>
  </si>
  <si>
    <t>Central Florida Behavioral Health Network</t>
  </si>
  <si>
    <t>Central Florida Care Health System</t>
  </si>
  <si>
    <t>LSF Health Systems</t>
  </si>
  <si>
    <t>NWF Health Network</t>
  </si>
  <si>
    <t>Southeast Florida Behavioral Health Network</t>
  </si>
  <si>
    <t>Thriving Mind South Florida (SFBHN)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</si>
</sst>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yy;@"/>
  </numFmts>
  <fonts count="32" x14ac:knownFonts="1">
    <font>
      <sz val="11"/>
      <color theme="1"/>
      <name val="Calibri"/>
      <family val="2"/>
      <scheme val="minor"/>
    </font>
    <font>
      <sz val="11"/>
      <color theme="1"/>
      <name val="Calibri"/>
      <family val="2"/>
      <scheme val="minor"/>
    </font>
    <font>
      <b/>
      <sz val="12"/>
      <name val="Arial Narrow"/>
      <family val="2"/>
    </font>
    <font>
      <sz val="10"/>
      <name val="Arial"/>
      <family val="2"/>
    </font>
    <font>
      <sz val="12"/>
      <color theme="1"/>
      <name val="Arial Narrow"/>
      <family val="2"/>
    </font>
    <font>
      <sz val="11"/>
      <color theme="1"/>
      <name val="Arial Narrow"/>
      <family val="2"/>
    </font>
    <font>
      <sz val="10"/>
      <color theme="1"/>
      <name val="Arial Narrow"/>
      <family val="2"/>
    </font>
    <font>
      <sz val="11"/>
      <name val="Arial Narrow"/>
      <family val="2"/>
    </font>
    <font>
      <b/>
      <sz val="11"/>
      <color theme="1"/>
      <name val="Arial Narrow"/>
      <family val="2"/>
    </font>
    <font>
      <b/>
      <u/>
      <sz val="11"/>
      <color theme="1"/>
      <name val="Arial Narrow"/>
      <family val="2"/>
    </font>
    <font>
      <b/>
      <sz val="14"/>
      <color theme="1"/>
      <name val="Calibri"/>
      <family val="2"/>
      <scheme val="minor"/>
    </font>
    <font>
      <b/>
      <sz val="12"/>
      <color theme="1"/>
      <name val="Arial Narrow"/>
      <family val="2"/>
    </font>
    <font>
      <sz val="11"/>
      <color rgb="FF3F3F76"/>
      <name val="Calibri"/>
      <family val="2"/>
      <scheme val="minor"/>
    </font>
    <font>
      <b/>
      <sz val="11"/>
      <color rgb="FFFA7D00"/>
      <name val="Calibri"/>
      <family val="2"/>
      <scheme val="minor"/>
    </font>
    <font>
      <b/>
      <sz val="9"/>
      <color theme="1"/>
      <name val="Arial Narrow"/>
      <family val="2"/>
    </font>
    <font>
      <sz val="9"/>
      <color theme="1"/>
      <name val="Arial Narrow"/>
      <family val="2"/>
    </font>
    <font>
      <sz val="8"/>
      <color theme="1"/>
      <name val="Arial Narrow"/>
      <family val="2"/>
    </font>
    <font>
      <b/>
      <sz val="8"/>
      <color theme="1"/>
      <name val="Arial Narrow"/>
      <family val="2"/>
    </font>
    <font>
      <sz val="12"/>
      <name val="Arial Narrow"/>
      <family val="2"/>
    </font>
    <font>
      <b/>
      <sz val="18"/>
      <color theme="1"/>
      <name val="Arial Narrow"/>
      <family val="2"/>
    </font>
    <font>
      <b/>
      <sz val="8"/>
      <name val="Arial Narrow"/>
      <family val="2"/>
    </font>
    <font>
      <b/>
      <sz val="11"/>
      <color rgb="FFFA7D00"/>
      <name val="Arial Narrow"/>
      <family val="2"/>
    </font>
    <font>
      <sz val="11"/>
      <color rgb="FF3F3F76"/>
      <name val="Arial Narrow"/>
      <family val="2"/>
    </font>
    <font>
      <b/>
      <sz val="10"/>
      <color theme="1"/>
      <name val="Arial Narrow"/>
      <family val="2"/>
    </font>
    <font>
      <b/>
      <sz val="12"/>
      <color rgb="FF000000"/>
      <name val="Arial Narrow"/>
    </font>
    <font>
      <b/>
      <sz val="9"/>
      <color rgb="FF000000"/>
      <name val="Arial Narrow"/>
    </font>
    <font>
      <sz val="11"/>
      <color rgb="FF000000"/>
      <name val="Arial Narrow"/>
    </font>
    <font>
      <b/>
      <sz val="11"/>
      <color rgb="FF000000"/>
      <name val="Arial Narrow"/>
    </font>
    <font>
      <b/>
      <sz val="8"/>
      <color rgb="FF000000"/>
      <name val="Arial Narrow"/>
    </font>
    <font>
      <b/>
      <u/>
      <sz val="11"/>
      <color rgb="FF000000"/>
      <name val="Arial Narrow"/>
    </font>
    <font>
      <b/>
      <sz val="8"/>
      <color rgb="FF000000"/>
      <name val="Arial Narrow"/>
      <family val="2"/>
    </font>
    <font>
      <sz val="11"/>
      <color rgb="FF000000"/>
      <name val="Arial Narrow"/>
      <family val="2"/>
    </font>
  </fonts>
  <fills count="2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theme="7" tint="0.59999389629810485"/>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4.9989318521683403E-2"/>
        <bgColor indexed="64"/>
      </patternFill>
    </fill>
    <fill>
      <patternFill patternType="solid">
        <fgColor rgb="FFFFCC99"/>
      </patternFill>
    </fill>
    <fill>
      <patternFill patternType="solid">
        <fgColor rgb="FFF2F2F2"/>
      </patternFill>
    </fill>
    <fill>
      <patternFill patternType="solid">
        <fgColor theme="9" tint="0.79998168889431442"/>
        <bgColor indexed="64"/>
      </patternFill>
    </fill>
    <fill>
      <patternFill patternType="solid">
        <fgColor theme="7" tint="0.7999816888943144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1" tint="0.499984740745262"/>
        <bgColor indexed="64"/>
      </patternFill>
    </fill>
    <fill>
      <patternFill patternType="solid">
        <fgColor theme="0" tint="-0.34998626667073579"/>
        <bgColor indexed="64"/>
      </patternFill>
    </fill>
    <fill>
      <patternFill patternType="solid">
        <fgColor theme="1"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thin">
        <color rgb="FF7F7F7F"/>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medium">
        <color indexed="64"/>
      </left>
      <right/>
      <top style="thin">
        <color rgb="FF7F7F7F"/>
      </top>
      <bottom style="thin">
        <color rgb="FF7F7F7F"/>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rgb="FF7F7F7F"/>
      </top>
      <bottom style="medium">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s>
  <cellStyleXfs count="5">
    <xf numFmtId="0" fontId="0" fillId="0" borderId="0"/>
    <xf numFmtId="9" fontId="1" fillId="0" borderId="0" applyFont="0" applyFill="0" applyBorder="0" applyAlignment="0" applyProtection="0"/>
    <xf numFmtId="0" fontId="3" fillId="0" borderId="0"/>
    <xf numFmtId="0" fontId="12" fillId="11" borderId="48" applyNumberFormat="0" applyAlignment="0" applyProtection="0"/>
    <xf numFmtId="0" fontId="13" fillId="12" borderId="48" applyNumberFormat="0" applyAlignment="0" applyProtection="0"/>
  </cellStyleXfs>
  <cellXfs count="241">
    <xf numFmtId="0" fontId="0" fillId="0" borderId="0" xfId="0"/>
    <xf numFmtId="0" fontId="0" fillId="0" borderId="0" xfId="0" applyAlignment="1">
      <alignment wrapText="1"/>
    </xf>
    <xf numFmtId="0" fontId="5" fillId="0" borderId="23" xfId="0" applyFont="1" applyBorder="1" applyAlignment="1" applyProtection="1">
      <alignment horizontal="center" vertical="center"/>
      <protection locked="0"/>
    </xf>
    <xf numFmtId="0" fontId="5" fillId="0" borderId="28"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37" xfId="0" applyFont="1" applyBorder="1" applyAlignment="1" applyProtection="1">
      <alignment horizontal="center" vertical="center"/>
      <protection locked="0"/>
    </xf>
    <xf numFmtId="0" fontId="5" fillId="0" borderId="3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0" xfId="0" applyFont="1" applyBorder="1" applyAlignment="1" applyProtection="1">
      <alignment horizontal="center" vertical="center"/>
      <protection locked="0"/>
    </xf>
    <xf numFmtId="0" fontId="5" fillId="0" borderId="4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9" fontId="5" fillId="8" borderId="10" xfId="1" applyFont="1" applyFill="1" applyBorder="1" applyAlignment="1" applyProtection="1">
      <alignment horizontal="center" vertical="center"/>
    </xf>
    <xf numFmtId="9" fontId="5" fillId="8" borderId="1" xfId="1" applyFont="1" applyFill="1" applyBorder="1" applyAlignment="1" applyProtection="1">
      <alignment horizontal="center" vertical="center"/>
    </xf>
    <xf numFmtId="0" fontId="5" fillId="2" borderId="34" xfId="0" applyFont="1" applyFill="1" applyBorder="1" applyAlignment="1">
      <alignment horizontal="right" vertical="center" wrapText="1"/>
    </xf>
    <xf numFmtId="0" fontId="5" fillId="2" borderId="3" xfId="0" applyFont="1" applyFill="1" applyBorder="1" applyAlignment="1">
      <alignment horizontal="right" vertical="center" wrapText="1"/>
    </xf>
    <xf numFmtId="0" fontId="0" fillId="7" borderId="0" xfId="0" applyFill="1"/>
    <xf numFmtId="0" fontId="5" fillId="4" borderId="1" xfId="0" applyFont="1" applyFill="1" applyBorder="1" applyAlignment="1" applyProtection="1">
      <alignment horizontal="center" vertical="center"/>
      <protection locked="0"/>
    </xf>
    <xf numFmtId="9" fontId="5" fillId="8" borderId="30" xfId="1" applyFont="1" applyFill="1" applyBorder="1" applyAlignment="1" applyProtection="1">
      <alignment horizontal="center" vertical="center"/>
    </xf>
    <xf numFmtId="0" fontId="5" fillId="9" borderId="33" xfId="0" applyFont="1" applyFill="1" applyBorder="1" applyAlignment="1">
      <alignment horizontal="right" vertical="center"/>
    </xf>
    <xf numFmtId="0" fontId="5" fillId="15" borderId="20" xfId="0" applyFont="1" applyFill="1" applyBorder="1" applyAlignment="1">
      <alignment horizontal="center" vertical="center"/>
    </xf>
    <xf numFmtId="0" fontId="5" fillId="15" borderId="22" xfId="0" applyFont="1" applyFill="1" applyBorder="1" applyAlignment="1">
      <alignment horizontal="center" vertical="center"/>
    </xf>
    <xf numFmtId="0" fontId="5" fillId="15" borderId="21" xfId="0" applyFont="1" applyFill="1" applyBorder="1" applyAlignment="1">
      <alignment horizontal="center" vertical="center"/>
    </xf>
    <xf numFmtId="0" fontId="5" fillId="4" borderId="41" xfId="0" applyFont="1" applyFill="1" applyBorder="1" applyAlignment="1" applyProtection="1">
      <alignment horizontal="center" vertical="center"/>
      <protection locked="0"/>
    </xf>
    <xf numFmtId="0" fontId="5" fillId="4" borderId="42"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protection locked="0"/>
    </xf>
    <xf numFmtId="0" fontId="5" fillId="2" borderId="36" xfId="0" applyFont="1" applyFill="1" applyBorder="1" applyAlignment="1">
      <alignment horizontal="right" vertical="center" wrapText="1"/>
    </xf>
    <xf numFmtId="0" fontId="5" fillId="2" borderId="26" xfId="0" applyFont="1" applyFill="1" applyBorder="1" applyAlignment="1">
      <alignment horizontal="right" vertical="center" wrapText="1"/>
    </xf>
    <xf numFmtId="0" fontId="5" fillId="3" borderId="27" xfId="0" applyFont="1" applyFill="1" applyBorder="1" applyAlignment="1">
      <alignment horizontal="right" vertical="center" wrapText="1"/>
    </xf>
    <xf numFmtId="9" fontId="5" fillId="8" borderId="40" xfId="1" applyFont="1" applyFill="1" applyBorder="1" applyAlignment="1" applyProtection="1">
      <alignment horizontal="center" vertical="center"/>
      <protection locked="0"/>
    </xf>
    <xf numFmtId="9" fontId="5" fillId="8" borderId="41" xfId="1" applyFont="1" applyFill="1" applyBorder="1" applyAlignment="1" applyProtection="1">
      <alignment horizontal="center" vertical="center"/>
      <protection locked="0"/>
    </xf>
    <xf numFmtId="9" fontId="5" fillId="8" borderId="42" xfId="1" applyFont="1" applyFill="1" applyBorder="1" applyAlignment="1" applyProtection="1">
      <alignment horizontal="center" vertical="center"/>
      <protection locked="0"/>
    </xf>
    <xf numFmtId="0" fontId="5" fillId="2" borderId="19" xfId="0" applyFont="1" applyFill="1" applyBorder="1" applyAlignment="1">
      <alignment horizontal="right" vertical="center" wrapText="1"/>
    </xf>
    <xf numFmtId="9" fontId="5" fillId="8" borderId="1" xfId="1" applyFont="1" applyFill="1" applyBorder="1" applyAlignment="1" applyProtection="1">
      <alignment horizontal="center" vertical="center"/>
      <protection locked="0"/>
    </xf>
    <xf numFmtId="9" fontId="5" fillId="8" borderId="4" xfId="1" applyFont="1" applyFill="1" applyBorder="1" applyAlignment="1" applyProtection="1">
      <alignment horizontal="center" vertical="center"/>
      <protection locked="0"/>
    </xf>
    <xf numFmtId="0" fontId="4" fillId="4" borderId="5" xfId="0" applyFont="1" applyFill="1" applyBorder="1" applyAlignment="1">
      <alignment horizontal="center" vertical="center"/>
    </xf>
    <xf numFmtId="0" fontId="11" fillId="9" borderId="5" xfId="0" applyFont="1" applyFill="1" applyBorder="1" applyAlignment="1">
      <alignment horizontal="right" vertical="center"/>
    </xf>
    <xf numFmtId="0" fontId="2" fillId="9" borderId="33"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45" xfId="0" applyFont="1" applyFill="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9" borderId="0" xfId="0" applyFont="1" applyFill="1" applyBorder="1" applyAlignment="1">
      <alignment horizontal="center" vertical="center"/>
    </xf>
    <xf numFmtId="0" fontId="5" fillId="9" borderId="45" xfId="0" applyFont="1" applyFill="1" applyBorder="1" applyAlignment="1">
      <alignment horizontal="center" vertical="center"/>
    </xf>
    <xf numFmtId="164" fontId="11" fillId="0" borderId="15" xfId="0" applyNumberFormat="1" applyFont="1" applyBorder="1" applyAlignment="1">
      <alignment horizontal="center" vertical="center"/>
    </xf>
    <xf numFmtId="0" fontId="11" fillId="8" borderId="5" xfId="0" applyNumberFormat="1" applyFont="1" applyFill="1" applyBorder="1" applyAlignment="1">
      <alignment horizontal="center" vertical="center"/>
    </xf>
    <xf numFmtId="0" fontId="4" fillId="2" borderId="34"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26" xfId="0" applyFont="1" applyFill="1" applyBorder="1" applyAlignment="1">
      <alignment horizontal="right" vertical="center" wrapText="1"/>
    </xf>
    <xf numFmtId="0" fontId="4" fillId="2" borderId="27" xfId="0" applyFont="1" applyFill="1" applyBorder="1" applyAlignment="1">
      <alignment horizontal="right" vertical="center" wrapText="1"/>
    </xf>
    <xf numFmtId="0" fontId="4" fillId="2" borderId="39" xfId="0" applyFont="1" applyFill="1" applyBorder="1" applyAlignment="1">
      <alignment horizontal="right" vertical="center" wrapText="1"/>
    </xf>
    <xf numFmtId="0" fontId="5" fillId="0" borderId="62" xfId="0" applyFont="1" applyBorder="1" applyAlignment="1" applyProtection="1">
      <alignment horizontal="center" vertical="center"/>
      <protection locked="0"/>
    </xf>
    <xf numFmtId="0" fontId="5" fillId="0" borderId="63" xfId="0" applyFont="1" applyBorder="1" applyAlignment="1" applyProtection="1">
      <alignment horizontal="center" vertical="center"/>
      <protection locked="0"/>
    </xf>
    <xf numFmtId="0" fontId="5" fillId="0" borderId="64" xfId="0" applyFont="1" applyBorder="1" applyAlignment="1" applyProtection="1">
      <alignment horizontal="center" vertical="center"/>
      <protection locked="0"/>
    </xf>
    <xf numFmtId="0" fontId="11" fillId="6" borderId="36" xfId="0" applyFont="1" applyFill="1" applyBorder="1" applyAlignment="1">
      <alignment horizontal="center" vertical="center"/>
    </xf>
    <xf numFmtId="0" fontId="11" fillId="6" borderId="5" xfId="0" applyFont="1" applyFill="1" applyBorder="1" applyAlignment="1">
      <alignment horizontal="center" vertical="center"/>
    </xf>
    <xf numFmtId="0" fontId="11" fillId="6" borderId="15" xfId="0" applyFont="1" applyFill="1" applyBorder="1" applyAlignment="1">
      <alignment horizontal="center" vertical="center"/>
    </xf>
    <xf numFmtId="9" fontId="5" fillId="8" borderId="1" xfId="1" applyFont="1" applyFill="1" applyBorder="1" applyAlignment="1">
      <alignment horizontal="center" vertical="center"/>
    </xf>
    <xf numFmtId="0" fontId="5" fillId="8" borderId="41" xfId="0" applyFont="1" applyFill="1" applyBorder="1" applyAlignment="1">
      <alignment horizontal="center" vertical="center"/>
    </xf>
    <xf numFmtId="0" fontId="5" fillId="8" borderId="42" xfId="0" applyFont="1" applyFill="1" applyBorder="1" applyAlignment="1">
      <alignment horizontal="center" vertical="center"/>
    </xf>
    <xf numFmtId="0" fontId="11" fillId="13" borderId="36" xfId="0" applyFont="1" applyFill="1" applyBorder="1" applyAlignment="1">
      <alignment horizontal="center" vertical="center" wrapText="1"/>
    </xf>
    <xf numFmtId="0" fontId="5" fillId="4" borderId="1" xfId="1" applyNumberFormat="1" applyFont="1" applyFill="1" applyBorder="1" applyAlignment="1" applyProtection="1">
      <alignment horizontal="center" vertical="center"/>
      <protection locked="0"/>
    </xf>
    <xf numFmtId="0" fontId="5" fillId="17" borderId="20" xfId="0" applyFont="1" applyFill="1" applyBorder="1" applyAlignment="1">
      <alignment horizontal="center" vertical="center"/>
    </xf>
    <xf numFmtId="0" fontId="5" fillId="17" borderId="22" xfId="0" applyFont="1" applyFill="1" applyBorder="1" applyAlignment="1">
      <alignment horizontal="center" vertical="center"/>
    </xf>
    <xf numFmtId="0" fontId="5" fillId="17" borderId="21" xfId="0" applyFont="1" applyFill="1" applyBorder="1" applyAlignment="1">
      <alignment horizontal="center" vertical="center"/>
    </xf>
    <xf numFmtId="0" fontId="0" fillId="9" borderId="20" xfId="0" applyFill="1" applyBorder="1"/>
    <xf numFmtId="0" fontId="0" fillId="9" borderId="22" xfId="0" applyFill="1" applyBorder="1"/>
    <xf numFmtId="0" fontId="0" fillId="9" borderId="21" xfId="0" applyFill="1" applyBorder="1"/>
    <xf numFmtId="0" fontId="18" fillId="0" borderId="33" xfId="0" applyFont="1" applyBorder="1" applyAlignment="1">
      <alignment horizontal="center" vertical="center"/>
    </xf>
    <xf numFmtId="9" fontId="5" fillId="8" borderId="4" xfId="1" applyFont="1" applyFill="1" applyBorder="1" applyAlignment="1">
      <alignment horizontal="center" vertical="center"/>
    </xf>
    <xf numFmtId="0" fontId="5" fillId="4" borderId="4" xfId="1" applyNumberFormat="1" applyFont="1" applyFill="1" applyBorder="1" applyAlignment="1" applyProtection="1">
      <alignment horizontal="center" vertical="center"/>
      <protection locked="0"/>
    </xf>
    <xf numFmtId="9" fontId="5" fillId="16" borderId="12" xfId="1" applyFont="1" applyFill="1" applyBorder="1" applyAlignment="1" applyProtection="1">
      <alignment horizontal="center" vertical="center"/>
      <protection locked="0"/>
    </xf>
    <xf numFmtId="9" fontId="5" fillId="16" borderId="13" xfId="1" applyFont="1" applyFill="1" applyBorder="1" applyAlignment="1" applyProtection="1">
      <alignment horizontal="center" vertical="center"/>
      <protection locked="0"/>
    </xf>
    <xf numFmtId="0" fontId="5" fillId="8" borderId="61" xfId="0" applyFont="1" applyFill="1" applyBorder="1" applyAlignment="1">
      <alignment horizontal="center" vertical="center"/>
    </xf>
    <xf numFmtId="0" fontId="5" fillId="0" borderId="2" xfId="0" applyFont="1" applyBorder="1" applyAlignment="1">
      <alignment horizontal="center" vertical="center"/>
    </xf>
    <xf numFmtId="9" fontId="5" fillId="8" borderId="2" xfId="1" applyFont="1" applyFill="1" applyBorder="1" applyAlignment="1">
      <alignment horizontal="center" vertical="center"/>
    </xf>
    <xf numFmtId="0" fontId="5" fillId="4" borderId="2" xfId="1" applyNumberFormat="1" applyFont="1" applyFill="1" applyBorder="1" applyAlignment="1" applyProtection="1">
      <alignment horizontal="center" vertical="center"/>
      <protection locked="0"/>
    </xf>
    <xf numFmtId="9" fontId="5" fillId="16" borderId="32" xfId="1" applyFont="1" applyFill="1" applyBorder="1" applyAlignment="1" applyProtection="1">
      <alignment horizontal="center" vertical="center"/>
      <protection locked="0"/>
    </xf>
    <xf numFmtId="0" fontId="5" fillId="4" borderId="61" xfId="0" applyFont="1" applyFill="1" applyBorder="1" applyAlignment="1" applyProtection="1">
      <alignment horizontal="center" vertical="center"/>
      <protection locked="0"/>
    </xf>
    <xf numFmtId="9" fontId="5" fillId="8" borderId="2" xfId="1" applyFont="1" applyFill="1" applyBorder="1" applyAlignment="1" applyProtection="1">
      <alignment horizontal="center" vertical="center"/>
      <protection locked="0"/>
    </xf>
    <xf numFmtId="0" fontId="5" fillId="4" borderId="2" xfId="0" applyFont="1" applyFill="1" applyBorder="1" applyAlignment="1" applyProtection="1">
      <alignment horizontal="center" vertical="center"/>
      <protection locked="0"/>
    </xf>
    <xf numFmtId="0" fontId="5" fillId="5" borderId="0" xfId="0" applyFont="1" applyFill="1"/>
    <xf numFmtId="0" fontId="5" fillId="5" borderId="0" xfId="0" applyFont="1" applyFill="1" applyAlignment="1">
      <alignment horizontal="center" vertical="center"/>
    </xf>
    <xf numFmtId="0" fontId="5" fillId="5" borderId="0" xfId="0" applyFont="1" applyFill="1" applyBorder="1" applyAlignment="1">
      <alignment horizontal="center"/>
    </xf>
    <xf numFmtId="0" fontId="5" fillId="0" borderId="0" xfId="0" applyFont="1"/>
    <xf numFmtId="14" fontId="5" fillId="5" borderId="5" xfId="0" applyNumberFormat="1" applyFont="1" applyFill="1" applyBorder="1" applyAlignment="1">
      <alignment horizontal="center" vertical="center" wrapText="1"/>
    </xf>
    <xf numFmtId="14" fontId="8" fillId="0" borderId="26" xfId="0" applyNumberFormat="1" applyFont="1" applyBorder="1" applyAlignment="1">
      <alignment horizontal="center" vertical="center"/>
    </xf>
    <xf numFmtId="0" fontId="7" fillId="4" borderId="26" xfId="3" applyFont="1" applyFill="1" applyBorder="1" applyAlignment="1">
      <alignment horizontal="center" vertical="center"/>
    </xf>
    <xf numFmtId="0" fontId="7" fillId="4" borderId="26" xfId="0" applyFont="1" applyFill="1" applyBorder="1" applyAlignment="1">
      <alignment horizontal="center" vertical="center"/>
    </xf>
    <xf numFmtId="0" fontId="7" fillId="16" borderId="26" xfId="0" applyFont="1" applyFill="1" applyBorder="1" applyAlignment="1">
      <alignment horizontal="center" vertical="center"/>
    </xf>
    <xf numFmtId="0" fontId="21" fillId="16" borderId="49" xfId="4" applyFont="1" applyFill="1" applyBorder="1" applyAlignment="1">
      <alignment horizontal="center" vertical="center"/>
    </xf>
    <xf numFmtId="0" fontId="22" fillId="18" borderId="26" xfId="3" applyFont="1" applyFill="1" applyBorder="1" applyAlignment="1">
      <alignment horizontal="center" vertical="center"/>
    </xf>
    <xf numFmtId="0" fontId="5" fillId="0" borderId="26" xfId="0" applyFont="1" applyBorder="1" applyAlignment="1">
      <alignment horizontal="center" vertical="center"/>
    </xf>
    <xf numFmtId="0" fontId="5" fillId="0" borderId="19" xfId="0" applyFont="1" applyBorder="1" applyAlignment="1">
      <alignment horizontal="center" vertical="center"/>
    </xf>
    <xf numFmtId="0" fontId="16" fillId="18" borderId="56" xfId="0" applyFont="1" applyFill="1" applyBorder="1" applyAlignment="1">
      <alignment horizontal="center" vertical="center"/>
    </xf>
    <xf numFmtId="14" fontId="8" fillId="0" borderId="3" xfId="0" applyNumberFormat="1" applyFont="1" applyBorder="1" applyAlignment="1">
      <alignment horizontal="center" vertical="center"/>
    </xf>
    <xf numFmtId="0" fontId="7" fillId="16" borderId="3" xfId="3" applyFont="1" applyFill="1" applyBorder="1" applyAlignment="1">
      <alignment horizontal="center" vertical="center"/>
    </xf>
    <xf numFmtId="0" fontId="7" fillId="4" borderId="3" xfId="0" applyFont="1" applyFill="1" applyBorder="1" applyAlignment="1">
      <alignment horizontal="center" vertical="center"/>
    </xf>
    <xf numFmtId="0" fontId="7" fillId="16" borderId="39" xfId="0" applyFont="1" applyFill="1" applyBorder="1" applyAlignment="1">
      <alignment horizontal="center" vertical="center"/>
    </xf>
    <xf numFmtId="0" fontId="21" fillId="16" borderId="57" xfId="4" applyFont="1" applyFill="1" applyBorder="1" applyAlignment="1">
      <alignment horizontal="center" vertical="center"/>
    </xf>
    <xf numFmtId="0" fontId="22" fillId="18" borderId="3" xfId="3" applyFont="1" applyFill="1" applyBorder="1" applyAlignment="1">
      <alignment horizontal="center" vertical="center"/>
    </xf>
    <xf numFmtId="0" fontId="5" fillId="0" borderId="3" xfId="0" applyFont="1" applyBorder="1" applyAlignment="1">
      <alignment horizontal="center" vertical="center"/>
    </xf>
    <xf numFmtId="0" fontId="7" fillId="16" borderId="27" xfId="0" applyFont="1" applyFill="1" applyBorder="1" applyAlignment="1">
      <alignment horizontal="center" vertical="center"/>
    </xf>
    <xf numFmtId="0" fontId="5" fillId="0" borderId="27" xfId="0" applyFont="1" applyBorder="1" applyAlignment="1">
      <alignment horizontal="center" vertical="center"/>
    </xf>
    <xf numFmtId="0" fontId="7" fillId="16" borderId="26" xfId="3" applyFont="1" applyFill="1" applyBorder="1" applyAlignment="1">
      <alignment horizontal="center" vertical="center"/>
    </xf>
    <xf numFmtId="14" fontId="8" fillId="0" borderId="27" xfId="0" applyNumberFormat="1" applyFont="1" applyBorder="1" applyAlignment="1">
      <alignment horizontal="center" vertical="center"/>
    </xf>
    <xf numFmtId="0" fontId="7" fillId="16" borderId="27" xfId="3" applyFont="1" applyFill="1" applyBorder="1" applyAlignment="1">
      <alignment horizontal="center" vertical="center"/>
    </xf>
    <xf numFmtId="0" fontId="7" fillId="4" borderId="27" xfId="0" applyFont="1" applyFill="1" applyBorder="1" applyAlignment="1">
      <alignment horizontal="center" vertical="center"/>
    </xf>
    <xf numFmtId="0" fontId="21" fillId="16" borderId="60" xfId="4" applyFont="1" applyFill="1" applyBorder="1" applyAlignment="1">
      <alignment horizontal="center" vertical="center"/>
    </xf>
    <xf numFmtId="0" fontId="22" fillId="18" borderId="27" xfId="3" applyFont="1" applyFill="1" applyBorder="1" applyAlignment="1">
      <alignment horizontal="center" vertical="center"/>
    </xf>
    <xf numFmtId="0" fontId="7" fillId="13" borderId="5" xfId="0"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15" xfId="0" applyFont="1" applyFill="1" applyBorder="1" applyAlignment="1">
      <alignment horizontal="center" vertical="center" wrapText="1"/>
    </xf>
    <xf numFmtId="0" fontId="5" fillId="4" borderId="5" xfId="0" applyFont="1" applyFill="1" applyBorder="1" applyAlignment="1">
      <alignment vertical="center" wrapText="1"/>
    </xf>
    <xf numFmtId="0" fontId="5" fillId="19" borderId="3" xfId="0" applyFont="1" applyFill="1" applyBorder="1" applyAlignment="1">
      <alignment horizontal="right" vertical="center"/>
    </xf>
    <xf numFmtId="0" fontId="5" fillId="0" borderId="5" xfId="0" applyFont="1" applyBorder="1" applyAlignment="1">
      <alignment horizontal="left" vertical="center" wrapText="1"/>
    </xf>
    <xf numFmtId="0" fontId="5" fillId="4" borderId="5" xfId="0" applyFont="1" applyFill="1" applyBorder="1" applyAlignment="1">
      <alignment horizontal="left" vertical="center" wrapText="1"/>
    </xf>
    <xf numFmtId="0" fontId="5" fillId="19" borderId="34" xfId="0" applyFont="1" applyFill="1" applyBorder="1" applyAlignment="1">
      <alignment horizontal="right" vertical="center"/>
    </xf>
    <xf numFmtId="0" fontId="0" fillId="0" borderId="0" xfId="0" applyAlignment="1">
      <alignment horizontal="center" vertical="center"/>
    </xf>
    <xf numFmtId="0" fontId="5" fillId="4" borderId="15" xfId="0" applyFont="1" applyFill="1" applyBorder="1" applyAlignment="1">
      <alignment vertical="center" wrapText="1"/>
    </xf>
    <xf numFmtId="0" fontId="6" fillId="14" borderId="5" xfId="0" applyFont="1" applyFill="1" applyBorder="1" applyAlignment="1">
      <alignment horizontal="left" vertical="center" wrapText="1"/>
    </xf>
    <xf numFmtId="0" fontId="4" fillId="0" borderId="46" xfId="0" applyFont="1" applyFill="1" applyBorder="1" applyAlignment="1">
      <alignment horizontal="left" vertical="center" wrapText="1"/>
    </xf>
    <xf numFmtId="0" fontId="5" fillId="8" borderId="2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8" fillId="16" borderId="15" xfId="0" applyFont="1" applyFill="1" applyBorder="1" applyAlignment="1">
      <alignment horizontal="left" vertical="center"/>
    </xf>
    <xf numFmtId="0" fontId="8" fillId="16" borderId="3" xfId="0" applyFont="1" applyFill="1" applyBorder="1" applyAlignment="1">
      <alignment horizontal="left" vertical="center"/>
    </xf>
    <xf numFmtId="0" fontId="8" fillId="16" borderId="27" xfId="0" applyFont="1" applyFill="1" applyBorder="1" applyAlignment="1">
      <alignment horizontal="left" vertical="center"/>
    </xf>
    <xf numFmtId="0" fontId="8" fillId="16" borderId="5" xfId="0" applyFont="1" applyFill="1" applyBorder="1" applyAlignment="1">
      <alignment horizontal="left" vertical="center"/>
    </xf>
    <xf numFmtId="0" fontId="11" fillId="8" borderId="5" xfId="0" applyFont="1" applyFill="1" applyBorder="1" applyAlignment="1">
      <alignment horizontal="left" vertical="center" wrapText="1"/>
    </xf>
    <xf numFmtId="0" fontId="11" fillId="16" borderId="5" xfId="0" applyFont="1" applyFill="1" applyBorder="1" applyAlignment="1">
      <alignment horizontal="left" vertical="center" wrapText="1"/>
    </xf>
    <xf numFmtId="0" fontId="26" fillId="13" borderId="5" xfId="0" applyFont="1" applyFill="1" applyBorder="1" applyAlignment="1">
      <alignment horizontal="center" vertical="center" wrapText="1"/>
    </xf>
    <xf numFmtId="0" fontId="26" fillId="4" borderId="5" xfId="0" applyFont="1" applyFill="1" applyBorder="1" applyAlignment="1">
      <alignment horizontal="left" vertical="center" wrapText="1"/>
    </xf>
    <xf numFmtId="0" fontId="31" fillId="13" borderId="15" xfId="0" applyFont="1" applyFill="1" applyBorder="1" applyAlignment="1">
      <alignment horizontal="center" vertical="center" wrapText="1"/>
    </xf>
    <xf numFmtId="0" fontId="8" fillId="15" borderId="20" xfId="0" applyFont="1" applyFill="1" applyBorder="1" applyAlignment="1">
      <alignment horizontal="center" vertical="center"/>
    </xf>
    <xf numFmtId="0" fontId="8" fillId="15" borderId="22" xfId="0" applyFont="1" applyFill="1" applyBorder="1" applyAlignment="1">
      <alignment horizontal="center" vertical="center"/>
    </xf>
    <xf numFmtId="0" fontId="10" fillId="0" borderId="17"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46" xfId="0" applyFont="1" applyBorder="1" applyAlignment="1">
      <alignment horizontal="center" vertical="center" wrapText="1"/>
    </xf>
    <xf numFmtId="0" fontId="10" fillId="10" borderId="20" xfId="0" applyFont="1" applyFill="1" applyBorder="1" applyAlignment="1">
      <alignment horizontal="center" vertical="top" wrapText="1"/>
    </xf>
    <xf numFmtId="0" fontId="10" fillId="10" borderId="22" xfId="0" applyFont="1" applyFill="1" applyBorder="1" applyAlignment="1">
      <alignment horizontal="center" vertical="top" wrapText="1"/>
    </xf>
    <xf numFmtId="0" fontId="10" fillId="10" borderId="21" xfId="0" applyFont="1" applyFill="1" applyBorder="1" applyAlignment="1">
      <alignment horizontal="center" vertical="top" wrapText="1"/>
    </xf>
    <xf numFmtId="0" fontId="10" fillId="0" borderId="20" xfId="0" applyFont="1" applyBorder="1" applyAlignment="1">
      <alignment horizontal="center" vertical="center"/>
    </xf>
    <xf numFmtId="0" fontId="10" fillId="0" borderId="22" xfId="0" applyFont="1" applyBorder="1" applyAlignment="1">
      <alignment horizontal="center" vertical="center"/>
    </xf>
    <xf numFmtId="0" fontId="10" fillId="0" borderId="21" xfId="0" applyFont="1" applyBorder="1" applyAlignment="1">
      <alignment horizontal="center" vertical="center"/>
    </xf>
    <xf numFmtId="0" fontId="10" fillId="13" borderId="17" xfId="0" applyFont="1" applyFill="1" applyBorder="1" applyAlignment="1">
      <alignment horizontal="center" vertical="center"/>
    </xf>
    <xf numFmtId="0" fontId="10" fillId="13" borderId="47" xfId="0" applyFont="1" applyFill="1" applyBorder="1" applyAlignment="1">
      <alignment horizontal="center" vertical="center"/>
    </xf>
    <xf numFmtId="0" fontId="10" fillId="13" borderId="44" xfId="0" applyFont="1" applyFill="1" applyBorder="1" applyAlignment="1">
      <alignment horizontal="center" vertical="center"/>
    </xf>
    <xf numFmtId="0" fontId="10" fillId="13" borderId="16" xfId="0" applyFont="1" applyFill="1" applyBorder="1" applyAlignment="1">
      <alignment horizontal="center" vertical="center"/>
    </xf>
    <xf numFmtId="0" fontId="10" fillId="13" borderId="14" xfId="0" applyFont="1" applyFill="1" applyBorder="1" applyAlignment="1">
      <alignment horizontal="center" vertical="center"/>
    </xf>
    <xf numFmtId="0" fontId="10" fillId="13" borderId="46" xfId="0" applyFont="1" applyFill="1" applyBorder="1" applyAlignment="1">
      <alignment horizontal="center" vertical="center"/>
    </xf>
    <xf numFmtId="0" fontId="10" fillId="0" borderId="20" xfId="0" applyFont="1" applyBorder="1" applyAlignment="1">
      <alignment horizontal="center" vertical="center" wrapText="1"/>
    </xf>
    <xf numFmtId="0" fontId="10" fillId="10" borderId="33" xfId="0" applyFont="1" applyFill="1" applyBorder="1" applyAlignment="1">
      <alignment horizontal="center"/>
    </xf>
    <xf numFmtId="0" fontId="10" fillId="10" borderId="0" xfId="0" applyFont="1" applyFill="1" applyAlignment="1">
      <alignment horizontal="center"/>
    </xf>
    <xf numFmtId="0" fontId="10" fillId="10" borderId="45" xfId="0" applyFont="1" applyFill="1" applyBorder="1" applyAlignment="1">
      <alignment horizontal="center"/>
    </xf>
    <xf numFmtId="0" fontId="19" fillId="13" borderId="20" xfId="0" applyFont="1" applyFill="1" applyBorder="1" applyAlignment="1">
      <alignment horizontal="center" vertical="center"/>
    </xf>
    <xf numFmtId="0" fontId="19" fillId="13" borderId="22" xfId="0" applyFont="1" applyFill="1" applyBorder="1" applyAlignment="1">
      <alignment horizontal="center" vertical="center"/>
    </xf>
    <xf numFmtId="0" fontId="19" fillId="13" borderId="21" xfId="0" applyFont="1" applyFill="1" applyBorder="1" applyAlignment="1">
      <alignment horizontal="center" vertical="center"/>
    </xf>
    <xf numFmtId="0" fontId="5" fillId="5" borderId="33" xfId="0" applyFont="1" applyFill="1" applyBorder="1" applyAlignment="1">
      <alignment horizontal="center" vertical="top" wrapText="1"/>
    </xf>
    <xf numFmtId="0" fontId="5" fillId="5" borderId="0" xfId="0" applyFont="1" applyFill="1" applyBorder="1" applyAlignment="1">
      <alignment horizontal="center" vertical="top" wrapText="1"/>
    </xf>
    <xf numFmtId="0" fontId="5" fillId="5" borderId="14" xfId="0" applyFont="1" applyFill="1" applyBorder="1" applyAlignment="1">
      <alignment horizontal="center" vertical="top" wrapText="1"/>
    </xf>
    <xf numFmtId="0" fontId="8" fillId="14" borderId="17" xfId="0" applyFont="1" applyFill="1" applyBorder="1" applyAlignment="1">
      <alignment horizontal="center" vertical="top" wrapText="1"/>
    </xf>
    <xf numFmtId="0" fontId="8" fillId="14" borderId="44" xfId="0" applyFont="1" applyFill="1" applyBorder="1" applyAlignment="1">
      <alignment horizontal="center" vertical="top" wrapText="1"/>
    </xf>
    <xf numFmtId="0" fontId="8" fillId="14" borderId="16" xfId="0" applyFont="1" applyFill="1" applyBorder="1" applyAlignment="1">
      <alignment horizontal="center" vertical="top" wrapText="1"/>
    </xf>
    <xf numFmtId="0" fontId="8" fillId="14" borderId="46" xfId="0" applyFont="1" applyFill="1" applyBorder="1" applyAlignment="1">
      <alignment horizontal="center" vertical="top" wrapText="1"/>
    </xf>
    <xf numFmtId="0" fontId="8" fillId="14" borderId="17" xfId="0" applyFont="1" applyFill="1" applyBorder="1" applyAlignment="1">
      <alignment horizontal="center" vertical="center"/>
    </xf>
    <xf numFmtId="0" fontId="8" fillId="14" borderId="47" xfId="0" applyFont="1" applyFill="1" applyBorder="1" applyAlignment="1">
      <alignment horizontal="center" vertical="center"/>
    </xf>
    <xf numFmtId="0" fontId="8" fillId="14" borderId="44" xfId="0" applyFont="1" applyFill="1" applyBorder="1" applyAlignment="1">
      <alignment horizontal="center" vertical="center"/>
    </xf>
    <xf numFmtId="0" fontId="8" fillId="14" borderId="16" xfId="0" applyFont="1" applyFill="1" applyBorder="1" applyAlignment="1">
      <alignment horizontal="center" vertical="center"/>
    </xf>
    <xf numFmtId="0" fontId="8" fillId="14" borderId="14" xfId="0" applyFont="1" applyFill="1" applyBorder="1" applyAlignment="1">
      <alignment horizontal="center" vertical="center"/>
    </xf>
    <xf numFmtId="0" fontId="8" fillId="14" borderId="46" xfId="0" applyFont="1" applyFill="1" applyBorder="1" applyAlignment="1">
      <alignment horizontal="center" vertical="center"/>
    </xf>
    <xf numFmtId="0" fontId="11" fillId="4" borderId="6" xfId="0" applyFont="1" applyFill="1" applyBorder="1" applyAlignment="1">
      <alignment horizontal="center" vertical="center"/>
    </xf>
    <xf numFmtId="0" fontId="11" fillId="4" borderId="7" xfId="0" applyFont="1" applyFill="1" applyBorder="1" applyAlignment="1">
      <alignment horizontal="center" vertical="center"/>
    </xf>
    <xf numFmtId="0" fontId="11" fillId="4" borderId="65" xfId="0" applyFont="1" applyFill="1" applyBorder="1" applyAlignment="1">
      <alignment horizontal="center" vertical="center"/>
    </xf>
    <xf numFmtId="0" fontId="11" fillId="8" borderId="38" xfId="0" applyFont="1" applyFill="1" applyBorder="1" applyAlignment="1" applyProtection="1">
      <alignment horizontal="center" vertical="center"/>
      <protection locked="0"/>
    </xf>
    <xf numFmtId="0" fontId="11" fillId="8" borderId="8" xfId="0" applyFont="1" applyFill="1" applyBorder="1" applyAlignment="1" applyProtection="1">
      <alignment horizontal="center" vertical="center"/>
      <protection locked="0"/>
    </xf>
    <xf numFmtId="0" fontId="2" fillId="0" borderId="31" xfId="0" applyFont="1" applyBorder="1" applyAlignment="1">
      <alignment horizontal="center" vertical="center"/>
    </xf>
    <xf numFmtId="0" fontId="2" fillId="0" borderId="24" xfId="0" applyFont="1" applyBorder="1" applyAlignment="1">
      <alignment horizontal="center" vertical="center"/>
    </xf>
    <xf numFmtId="0" fontId="2" fillId="0" borderId="32" xfId="0" applyFont="1" applyBorder="1" applyAlignment="1">
      <alignment horizontal="center" vertical="center"/>
    </xf>
    <xf numFmtId="0" fontId="24" fillId="8" borderId="43" xfId="0" applyFont="1" applyFill="1" applyBorder="1" applyAlignment="1">
      <alignment horizontal="center" vertical="center"/>
    </xf>
    <xf numFmtId="0" fontId="11" fillId="8" borderId="25" xfId="0" applyFont="1" applyFill="1" applyBorder="1" applyAlignment="1">
      <alignment horizontal="center" vertical="center"/>
    </xf>
    <xf numFmtId="0" fontId="17" fillId="14" borderId="50" xfId="0" applyFont="1" applyFill="1" applyBorder="1" applyAlignment="1">
      <alignment horizontal="center" vertical="center" wrapText="1"/>
    </xf>
    <xf numFmtId="0" fontId="17" fillId="14" borderId="51" xfId="0" applyFont="1" applyFill="1" applyBorder="1" applyAlignment="1">
      <alignment horizontal="center" vertical="center" wrapText="1"/>
    </xf>
    <xf numFmtId="0" fontId="17" fillId="14" borderId="52" xfId="0" applyFont="1" applyFill="1" applyBorder="1" applyAlignment="1">
      <alignment horizontal="center" vertical="center" wrapText="1"/>
    </xf>
    <xf numFmtId="0" fontId="17" fillId="14" borderId="53" xfId="0" applyFont="1" applyFill="1" applyBorder="1" applyAlignment="1">
      <alignment horizontal="center" vertical="center" wrapText="1"/>
    </xf>
    <xf numFmtId="0" fontId="17" fillId="14" borderId="54" xfId="0" applyFont="1" applyFill="1" applyBorder="1" applyAlignment="1">
      <alignment horizontal="center" vertical="center" wrapText="1"/>
    </xf>
    <xf numFmtId="0" fontId="17" fillId="14" borderId="55" xfId="0" applyFont="1" applyFill="1" applyBorder="1" applyAlignment="1">
      <alignment horizontal="center" vertical="center" wrapText="1"/>
    </xf>
    <xf numFmtId="0" fontId="16" fillId="18" borderId="58" xfId="0" applyFont="1" applyFill="1" applyBorder="1" applyAlignment="1">
      <alignment horizontal="center" vertical="center" wrapText="1"/>
    </xf>
    <xf numFmtId="0" fontId="16" fillId="18" borderId="59" xfId="0" applyFont="1" applyFill="1" applyBorder="1" applyAlignment="1">
      <alignment horizontal="center" vertical="center" wrapText="1"/>
    </xf>
    <xf numFmtId="0" fontId="5" fillId="5" borderId="16" xfId="0" applyFont="1" applyFill="1" applyBorder="1" applyAlignment="1">
      <alignment horizontal="center" vertical="top" wrapText="1"/>
    </xf>
    <xf numFmtId="0" fontId="8" fillId="14" borderId="33" xfId="0" applyFont="1" applyFill="1" applyBorder="1" applyAlignment="1">
      <alignment horizontal="center" vertical="center" wrapText="1"/>
    </xf>
    <xf numFmtId="0" fontId="8" fillId="14" borderId="0" xfId="0" applyFont="1" applyFill="1" applyBorder="1" applyAlignment="1">
      <alignment horizontal="center" vertical="center" wrapText="1"/>
    </xf>
    <xf numFmtId="0" fontId="8" fillId="14" borderId="45" xfId="0" applyFont="1" applyFill="1" applyBorder="1" applyAlignment="1">
      <alignment horizontal="center" vertical="center" wrapText="1"/>
    </xf>
    <xf numFmtId="0" fontId="8" fillId="14" borderId="16" xfId="0" applyFont="1" applyFill="1" applyBorder="1" applyAlignment="1">
      <alignment horizontal="center" vertical="center" wrapText="1"/>
    </xf>
    <xf numFmtId="0" fontId="8" fillId="14" borderId="14" xfId="0" applyFont="1" applyFill="1" applyBorder="1" applyAlignment="1">
      <alignment horizontal="center" vertical="center" wrapText="1"/>
    </xf>
    <xf numFmtId="0" fontId="8" fillId="14" borderId="46" xfId="0" applyFont="1" applyFill="1" applyBorder="1" applyAlignment="1">
      <alignment horizontal="center" vertical="center" wrapText="1"/>
    </xf>
    <xf numFmtId="0" fontId="8" fillId="17" borderId="20" xfId="0" applyFont="1" applyFill="1" applyBorder="1" applyAlignment="1">
      <alignment horizontal="center" vertical="center"/>
    </xf>
    <xf numFmtId="0" fontId="8" fillId="17" borderId="22" xfId="0" applyFont="1" applyFill="1" applyBorder="1" applyAlignment="1">
      <alignment horizontal="center" vertical="center"/>
    </xf>
    <xf numFmtId="0" fontId="8" fillId="17" borderId="21" xfId="0" applyFont="1" applyFill="1" applyBorder="1" applyAlignment="1">
      <alignment horizontal="center" vertical="center"/>
    </xf>
    <xf numFmtId="0" fontId="24" fillId="8" borderId="20" xfId="0" applyFont="1" applyFill="1" applyBorder="1" applyAlignment="1">
      <alignment horizontal="center" vertical="center"/>
    </xf>
    <xf numFmtId="0" fontId="11" fillId="8" borderId="22" xfId="0" applyFont="1" applyFill="1" applyBorder="1" applyAlignment="1">
      <alignment horizontal="center" vertical="center"/>
    </xf>
    <xf numFmtId="0" fontId="11" fillId="8" borderId="21" xfId="0" applyFont="1" applyFill="1" applyBorder="1" applyAlignment="1">
      <alignment horizontal="center" vertical="center"/>
    </xf>
    <xf numFmtId="0" fontId="5" fillId="17" borderId="16" xfId="0" applyFont="1" applyFill="1" applyBorder="1" applyAlignment="1" applyProtection="1">
      <alignment horizontal="center" vertical="center"/>
      <protection locked="0"/>
    </xf>
    <xf numFmtId="0" fontId="5" fillId="17" borderId="14" xfId="0" applyFont="1" applyFill="1" applyBorder="1" applyAlignment="1" applyProtection="1">
      <alignment horizontal="center" vertical="center"/>
      <protection locked="0"/>
    </xf>
    <xf numFmtId="0" fontId="5" fillId="17" borderId="46" xfId="0" applyFont="1" applyFill="1" applyBorder="1" applyAlignment="1" applyProtection="1">
      <alignment horizontal="center" vertical="center"/>
      <protection locked="0"/>
    </xf>
    <xf numFmtId="0" fontId="8" fillId="15" borderId="20" xfId="0" applyFont="1" applyFill="1" applyBorder="1" applyAlignment="1">
      <alignment horizontal="center" vertical="center"/>
    </xf>
    <xf numFmtId="0" fontId="8" fillId="15" borderId="22" xfId="0" applyFont="1" applyFill="1" applyBorder="1" applyAlignment="1">
      <alignment horizontal="center" vertical="center"/>
    </xf>
    <xf numFmtId="0" fontId="8" fillId="15" borderId="21"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22" xfId="0" applyFont="1" applyFill="1" applyBorder="1" applyAlignment="1">
      <alignment horizontal="center" vertical="center"/>
    </xf>
    <xf numFmtId="0" fontId="11" fillId="6" borderId="21" xfId="0" applyFont="1" applyFill="1" applyBorder="1" applyAlignment="1">
      <alignment horizontal="center" vertical="center"/>
    </xf>
    <xf numFmtId="0" fontId="11" fillId="8" borderId="17" xfId="0" applyFont="1" applyFill="1" applyBorder="1" applyAlignment="1">
      <alignment horizontal="center" vertical="center" wrapText="1"/>
    </xf>
    <xf numFmtId="0" fontId="11" fillId="8" borderId="47" xfId="0" applyFont="1" applyFill="1" applyBorder="1" applyAlignment="1">
      <alignment horizontal="center" vertical="center"/>
    </xf>
    <xf numFmtId="0" fontId="11" fillId="8" borderId="44" xfId="0" applyFont="1" applyFill="1" applyBorder="1" applyAlignment="1">
      <alignment horizontal="center" vertical="center"/>
    </xf>
    <xf numFmtId="0" fontId="11" fillId="8" borderId="20"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44" xfId="0" applyFont="1" applyFill="1" applyBorder="1" applyAlignment="1">
      <alignment horizontal="center" vertical="center"/>
    </xf>
    <xf numFmtId="0" fontId="2" fillId="5" borderId="16" xfId="0" applyFont="1" applyFill="1" applyBorder="1" applyAlignment="1">
      <alignment horizontal="center" vertical="center"/>
    </xf>
    <xf numFmtId="0" fontId="2" fillId="5" borderId="46" xfId="0" applyFont="1" applyFill="1" applyBorder="1" applyAlignment="1">
      <alignment horizontal="center" vertical="center"/>
    </xf>
    <xf numFmtId="0" fontId="8" fillId="9" borderId="20" xfId="0" applyFont="1" applyFill="1" applyBorder="1" applyAlignment="1">
      <alignment horizontal="center" vertical="center"/>
    </xf>
    <xf numFmtId="0" fontId="8" fillId="9" borderId="21" xfId="0" applyFont="1" applyFill="1" applyBorder="1" applyAlignment="1">
      <alignment horizontal="center" vertical="center"/>
    </xf>
    <xf numFmtId="0" fontId="11" fillId="13" borderId="20" xfId="0" applyFont="1" applyFill="1" applyBorder="1" applyAlignment="1">
      <alignment horizontal="center" vertical="center" wrapText="1"/>
    </xf>
    <xf numFmtId="0" fontId="11" fillId="13" borderId="21" xfId="0" applyFont="1" applyFill="1" applyBorder="1" applyAlignment="1">
      <alignment horizontal="center" vertical="center" wrapText="1"/>
    </xf>
    <xf numFmtId="0" fontId="5" fillId="9" borderId="33" xfId="0" applyFont="1" applyFill="1" applyBorder="1" applyAlignment="1">
      <alignment horizontal="center" vertical="center" wrapText="1"/>
    </xf>
    <xf numFmtId="0" fontId="5" fillId="9" borderId="45" xfId="0" applyFont="1" applyFill="1" applyBorder="1" applyAlignment="1">
      <alignment horizontal="center" vertical="center" wrapText="1"/>
    </xf>
    <xf numFmtId="0" fontId="11" fillId="13" borderId="16" xfId="0" applyFont="1" applyFill="1" applyBorder="1" applyAlignment="1">
      <alignment horizontal="center" vertical="center" wrapText="1"/>
    </xf>
    <xf numFmtId="0" fontId="11" fillId="13" borderId="46" xfId="0" applyFont="1" applyFill="1" applyBorder="1" applyAlignment="1">
      <alignment horizontal="center" vertical="center" wrapText="1"/>
    </xf>
  </cellXfs>
  <cellStyles count="5">
    <cellStyle name="Calculation" xfId="4" builtinId="22"/>
    <cellStyle name="Input" xfId="3" builtinId="20"/>
    <cellStyle name="Normal" xfId="0" builtinId="0"/>
    <cellStyle name="Normal 3" xfId="2" xr:uid="{00000000-0005-0000-0000-00000200000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371475</xdr:colOff>
      <xdr:row>1</xdr:row>
      <xdr:rowOff>28575</xdr:rowOff>
    </xdr:from>
    <xdr:to>
      <xdr:col>4</xdr:col>
      <xdr:colOff>102032</xdr:colOff>
      <xdr:row>1</xdr:row>
      <xdr:rowOff>981075</xdr:rowOff>
    </xdr:to>
    <xdr:pic>
      <xdr:nvPicPr>
        <xdr:cNvPr id="3" name="Picture 2">
          <a:extLst>
            <a:ext uri="{FF2B5EF4-FFF2-40B4-BE49-F238E27FC236}">
              <a16:creationId xmlns:a16="http://schemas.microsoft.com/office/drawing/2014/main" id="{65BAF9E7-D2EB-48F5-B719-DBF088C9D9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86175" y="219075"/>
          <a:ext cx="949757" cy="952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158749</xdr:colOff>
      <xdr:row>0</xdr:row>
      <xdr:rowOff>42334</xdr:rowOff>
    </xdr:from>
    <xdr:to>
      <xdr:col>9</xdr:col>
      <xdr:colOff>783163</xdr:colOff>
      <xdr:row>3</xdr:row>
      <xdr:rowOff>523410</xdr:rowOff>
    </xdr:to>
    <xdr:pic>
      <xdr:nvPicPr>
        <xdr:cNvPr id="6" name="Picture 5">
          <a:extLst>
            <a:ext uri="{FF2B5EF4-FFF2-40B4-BE49-F238E27FC236}">
              <a16:creationId xmlns:a16="http://schemas.microsoft.com/office/drawing/2014/main" id="{EE53099A-9012-4E4D-8CB0-E9B72EF23E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00166" y="42334"/>
          <a:ext cx="1672164" cy="1676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AC421D-CB62-4707-A5F7-138177E9DD94}" name="Table1" displayName="Table1" ref="A26:A33" totalsRowShown="0">
  <autoFilter ref="A26:A33" xr:uid="{A0AC421D-CB62-4707-A5F7-138177E9DD94}"/>
  <sortState xmlns:xlrd2="http://schemas.microsoft.com/office/spreadsheetml/2017/richdata2" ref="A27:A33">
    <sortCondition ref="A26:A33"/>
  </sortState>
  <tableColumns count="1">
    <tableColumn id="1" xr3:uid="{22D1D97F-134C-4D71-9B0A-86E9FE5121DA}" name="Managing Entit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E45F44-CD66-444B-B62E-EFD0A5C98102}">
  <sheetPr>
    <tabColor theme="3"/>
  </sheetPr>
  <dimension ref="A1:ZZ1999"/>
  <sheetViews>
    <sheetView tabSelected="1" workbookViewId="0">
      <selection activeCell="A3" sqref="A3:U3"/>
    </sheetView>
  </sheetViews>
  <sheetFormatPr defaultRowHeight="15" x14ac:dyDescent="0.25"/>
  <cols>
    <col min="1" max="1" width="40.5703125" bestFit="1" customWidth="1"/>
    <col min="22" max="702" width="9.140625" style="21"/>
  </cols>
  <sheetData>
    <row r="1" spans="1:21" x14ac:dyDescent="0.25">
      <c r="A1" s="159" t="s">
        <v>0</v>
      </c>
      <c r="B1" s="160"/>
      <c r="C1" s="160"/>
      <c r="D1" s="160"/>
      <c r="E1" s="160"/>
      <c r="F1" s="160"/>
      <c r="G1" s="160"/>
      <c r="H1" s="160"/>
      <c r="I1" s="160"/>
      <c r="J1" s="160"/>
      <c r="K1" s="160"/>
      <c r="L1" s="160"/>
      <c r="M1" s="160"/>
      <c r="N1" s="160"/>
      <c r="O1" s="160"/>
      <c r="P1" s="160"/>
      <c r="Q1" s="160"/>
      <c r="R1" s="160"/>
      <c r="S1" s="160"/>
      <c r="T1" s="160"/>
      <c r="U1" s="161"/>
    </row>
    <row r="2" spans="1:21" ht="91.5" customHeight="1" thickBot="1" x14ac:dyDescent="0.3">
      <c r="A2" s="162"/>
      <c r="B2" s="163"/>
      <c r="C2" s="163"/>
      <c r="D2" s="163"/>
      <c r="E2" s="163"/>
      <c r="F2" s="163"/>
      <c r="G2" s="163"/>
      <c r="H2" s="163"/>
      <c r="I2" s="163"/>
      <c r="J2" s="163"/>
      <c r="K2" s="163"/>
      <c r="L2" s="163"/>
      <c r="M2" s="163"/>
      <c r="N2" s="163"/>
      <c r="O2" s="163"/>
      <c r="P2" s="163"/>
      <c r="Q2" s="163"/>
      <c r="R2" s="163"/>
      <c r="S2" s="163"/>
      <c r="T2" s="163"/>
      <c r="U2" s="164"/>
    </row>
    <row r="3" spans="1:21" ht="81" customHeight="1" thickBot="1" x14ac:dyDescent="0.3">
      <c r="A3" s="165" t="s">
        <v>1</v>
      </c>
      <c r="B3" s="157"/>
      <c r="C3" s="157"/>
      <c r="D3" s="157"/>
      <c r="E3" s="157"/>
      <c r="F3" s="157"/>
      <c r="G3" s="157"/>
      <c r="H3" s="157"/>
      <c r="I3" s="157"/>
      <c r="J3" s="157"/>
      <c r="K3" s="157"/>
      <c r="L3" s="157"/>
      <c r="M3" s="157"/>
      <c r="N3" s="157"/>
      <c r="O3" s="157"/>
      <c r="P3" s="157"/>
      <c r="Q3" s="157"/>
      <c r="R3" s="157"/>
      <c r="S3" s="157"/>
      <c r="T3" s="157"/>
      <c r="U3" s="158"/>
    </row>
    <row r="4" spans="1:21" ht="19.5" thickBot="1" x14ac:dyDescent="0.35">
      <c r="A4" s="166"/>
      <c r="B4" s="167"/>
      <c r="C4" s="167"/>
      <c r="D4" s="167"/>
      <c r="E4" s="167"/>
      <c r="F4" s="167"/>
      <c r="G4" s="167"/>
      <c r="H4" s="167"/>
      <c r="I4" s="167"/>
      <c r="J4" s="167"/>
      <c r="K4" s="167"/>
      <c r="L4" s="167"/>
      <c r="M4" s="167"/>
      <c r="N4" s="167"/>
      <c r="O4" s="167"/>
      <c r="P4" s="167"/>
      <c r="Q4" s="167"/>
      <c r="R4" s="167"/>
      <c r="S4" s="167"/>
      <c r="T4" s="167"/>
      <c r="U4" s="168"/>
    </row>
    <row r="5" spans="1:21" ht="19.5" thickBot="1" x14ac:dyDescent="0.3">
      <c r="A5" s="156" t="s">
        <v>2</v>
      </c>
      <c r="B5" s="157"/>
      <c r="C5" s="157"/>
      <c r="D5" s="157"/>
      <c r="E5" s="157"/>
      <c r="F5" s="157"/>
      <c r="G5" s="157"/>
      <c r="H5" s="157"/>
      <c r="I5" s="157"/>
      <c r="J5" s="157"/>
      <c r="K5" s="157"/>
      <c r="L5" s="157"/>
      <c r="M5" s="157"/>
      <c r="N5" s="157"/>
      <c r="O5" s="157"/>
      <c r="P5" s="157"/>
      <c r="Q5" s="157"/>
      <c r="R5" s="157"/>
      <c r="S5" s="157"/>
      <c r="T5" s="157"/>
      <c r="U5" s="158"/>
    </row>
    <row r="6" spans="1:21" ht="19.5" thickBot="1" x14ac:dyDescent="0.35">
      <c r="A6" s="166"/>
      <c r="B6" s="167"/>
      <c r="C6" s="167"/>
      <c r="D6" s="167"/>
      <c r="E6" s="167"/>
      <c r="F6" s="167"/>
      <c r="G6" s="167"/>
      <c r="H6" s="167"/>
      <c r="I6" s="167"/>
      <c r="J6" s="167"/>
      <c r="K6" s="167"/>
      <c r="L6" s="167"/>
      <c r="M6" s="167"/>
      <c r="N6" s="167"/>
      <c r="O6" s="167"/>
      <c r="P6" s="167"/>
      <c r="Q6" s="167"/>
      <c r="R6" s="167"/>
      <c r="S6" s="167"/>
      <c r="T6" s="167"/>
      <c r="U6" s="168"/>
    </row>
    <row r="7" spans="1:21" ht="33.75" customHeight="1" x14ac:dyDescent="0.25">
      <c r="A7" s="144" t="s">
        <v>3</v>
      </c>
      <c r="B7" s="145"/>
      <c r="C7" s="145"/>
      <c r="D7" s="145"/>
      <c r="E7" s="145"/>
      <c r="F7" s="145"/>
      <c r="G7" s="145"/>
      <c r="H7" s="145"/>
      <c r="I7" s="145"/>
      <c r="J7" s="145"/>
      <c r="K7" s="145"/>
      <c r="L7" s="145"/>
      <c r="M7" s="145"/>
      <c r="N7" s="145"/>
      <c r="O7" s="145"/>
      <c r="P7" s="145"/>
      <c r="Q7" s="145"/>
      <c r="R7" s="145"/>
      <c r="S7" s="145"/>
      <c r="T7" s="145"/>
      <c r="U7" s="146"/>
    </row>
    <row r="8" spans="1:21" ht="33.75" customHeight="1" x14ac:dyDescent="0.25">
      <c r="A8" s="147"/>
      <c r="B8" s="148"/>
      <c r="C8" s="148"/>
      <c r="D8" s="148"/>
      <c r="E8" s="148"/>
      <c r="F8" s="148"/>
      <c r="G8" s="148"/>
      <c r="H8" s="148"/>
      <c r="I8" s="148"/>
      <c r="J8" s="148"/>
      <c r="K8" s="148"/>
      <c r="L8" s="148"/>
      <c r="M8" s="148"/>
      <c r="N8" s="148"/>
      <c r="O8" s="148"/>
      <c r="P8" s="148"/>
      <c r="Q8" s="148"/>
      <c r="R8" s="148"/>
      <c r="S8" s="148"/>
      <c r="T8" s="148"/>
      <c r="U8" s="149"/>
    </row>
    <row r="9" spans="1:21" ht="33.75" customHeight="1" thickBot="1" x14ac:dyDescent="0.3">
      <c r="A9" s="150"/>
      <c r="B9" s="151"/>
      <c r="C9" s="151"/>
      <c r="D9" s="151"/>
      <c r="E9" s="151"/>
      <c r="F9" s="151"/>
      <c r="G9" s="151"/>
      <c r="H9" s="151"/>
      <c r="I9" s="151"/>
      <c r="J9" s="151"/>
      <c r="K9" s="151"/>
      <c r="L9" s="151"/>
      <c r="M9" s="151"/>
      <c r="N9" s="151"/>
      <c r="O9" s="151"/>
      <c r="P9" s="151"/>
      <c r="Q9" s="151"/>
      <c r="R9" s="151"/>
      <c r="S9" s="151"/>
      <c r="T9" s="151"/>
      <c r="U9" s="152"/>
    </row>
    <row r="10" spans="1:21" ht="19.5" customHeight="1" thickBot="1" x14ac:dyDescent="0.3">
      <c r="A10" s="153"/>
      <c r="B10" s="154"/>
      <c r="C10" s="154"/>
      <c r="D10" s="154"/>
      <c r="E10" s="154"/>
      <c r="F10" s="154"/>
      <c r="G10" s="154"/>
      <c r="H10" s="154"/>
      <c r="I10" s="154"/>
      <c r="J10" s="154"/>
      <c r="K10" s="154"/>
      <c r="L10" s="154"/>
      <c r="M10" s="154"/>
      <c r="N10" s="154"/>
      <c r="O10" s="154"/>
      <c r="P10" s="154"/>
      <c r="Q10" s="154"/>
      <c r="R10" s="154"/>
      <c r="S10" s="154"/>
      <c r="T10" s="154"/>
      <c r="U10" s="155"/>
    </row>
    <row r="11" spans="1:21" ht="19.5" thickBot="1" x14ac:dyDescent="0.3">
      <c r="A11" s="156" t="s">
        <v>4</v>
      </c>
      <c r="B11" s="157"/>
      <c r="C11" s="157"/>
      <c r="D11" s="157"/>
      <c r="E11" s="157"/>
      <c r="F11" s="157"/>
      <c r="G11" s="157"/>
      <c r="H11" s="157"/>
      <c r="I11" s="157"/>
      <c r="J11" s="157"/>
      <c r="K11" s="157"/>
      <c r="L11" s="157"/>
      <c r="M11" s="157"/>
      <c r="N11" s="157"/>
      <c r="O11" s="157"/>
      <c r="P11" s="157"/>
      <c r="Q11" s="157"/>
      <c r="R11" s="157"/>
      <c r="S11" s="157"/>
      <c r="T11" s="157"/>
      <c r="U11" s="158"/>
    </row>
    <row r="12" spans="1:21" s="21" customFormat="1" x14ac:dyDescent="0.25"/>
    <row r="13" spans="1:21" s="21" customFormat="1" x14ac:dyDescent="0.25"/>
    <row r="14" spans="1:21" s="21" customFormat="1" x14ac:dyDescent="0.25"/>
    <row r="15" spans="1:21" s="21" customFormat="1" x14ac:dyDescent="0.25"/>
    <row r="16" spans="1:21"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row r="24" s="21" customFormat="1" x14ac:dyDescent="0.25"/>
    <row r="25" s="21" customFormat="1" x14ac:dyDescent="0.25"/>
    <row r="26" s="21" customFormat="1" x14ac:dyDescent="0.25"/>
    <row r="27" s="21" customFormat="1" x14ac:dyDescent="0.25"/>
    <row r="28" s="21" customFormat="1" x14ac:dyDescent="0.25"/>
    <row r="29" s="21" customFormat="1" x14ac:dyDescent="0.25"/>
    <row r="30" s="21" customFormat="1" x14ac:dyDescent="0.25"/>
    <row r="31" s="21" customFormat="1" x14ac:dyDescent="0.25"/>
    <row r="32"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row r="151" s="21" customFormat="1" x14ac:dyDescent="0.25"/>
    <row r="152" s="21" customFormat="1" x14ac:dyDescent="0.25"/>
    <row r="153" s="21" customFormat="1" x14ac:dyDescent="0.25"/>
    <row r="154" s="21" customFormat="1" x14ac:dyDescent="0.25"/>
    <row r="155" s="21" customFormat="1" x14ac:dyDescent="0.25"/>
    <row r="156" s="21" customFormat="1" x14ac:dyDescent="0.25"/>
    <row r="157" s="21" customFormat="1" x14ac:dyDescent="0.25"/>
    <row r="158" s="21" customFormat="1" x14ac:dyDescent="0.25"/>
    <row r="159" s="21" customFormat="1" x14ac:dyDescent="0.25"/>
    <row r="160" s="21" customFormat="1" x14ac:dyDescent="0.25"/>
    <row r="161" s="21" customFormat="1" x14ac:dyDescent="0.25"/>
    <row r="162" s="21" customFormat="1" x14ac:dyDescent="0.25"/>
    <row r="163" s="21" customFormat="1" x14ac:dyDescent="0.25"/>
    <row r="164" s="21" customFormat="1" x14ac:dyDescent="0.25"/>
    <row r="165" s="21" customFormat="1" x14ac:dyDescent="0.25"/>
    <row r="166" s="21" customFormat="1" x14ac:dyDescent="0.25"/>
    <row r="167" s="21" customFormat="1" x14ac:dyDescent="0.25"/>
    <row r="168" s="21" customFormat="1" x14ac:dyDescent="0.25"/>
    <row r="169" s="21" customFormat="1" x14ac:dyDescent="0.25"/>
    <row r="170" s="21" customFormat="1" x14ac:dyDescent="0.25"/>
    <row r="171" s="21" customFormat="1" x14ac:dyDescent="0.25"/>
    <row r="172" s="21" customFormat="1" x14ac:dyDescent="0.25"/>
    <row r="173" s="21" customFormat="1" x14ac:dyDescent="0.25"/>
    <row r="174" s="21" customFormat="1" x14ac:dyDescent="0.25"/>
    <row r="175" s="21" customFormat="1" x14ac:dyDescent="0.25"/>
    <row r="176" s="21" customFormat="1" x14ac:dyDescent="0.25"/>
    <row r="177" s="21" customFormat="1" x14ac:dyDescent="0.25"/>
    <row r="178" s="21" customFormat="1" x14ac:dyDescent="0.25"/>
    <row r="179" s="21" customFormat="1" x14ac:dyDescent="0.25"/>
    <row r="180" s="21" customFormat="1" x14ac:dyDescent="0.25"/>
    <row r="181" s="21" customFormat="1" x14ac:dyDescent="0.25"/>
    <row r="182" s="21" customFormat="1" x14ac:dyDescent="0.25"/>
    <row r="183" s="21" customFormat="1" x14ac:dyDescent="0.25"/>
    <row r="184" s="21" customFormat="1" x14ac:dyDescent="0.25"/>
    <row r="185" s="21" customFormat="1" x14ac:dyDescent="0.25"/>
    <row r="186" s="21" customFormat="1" x14ac:dyDescent="0.25"/>
    <row r="187" s="21" customFormat="1" x14ac:dyDescent="0.25"/>
    <row r="188" s="21" customFormat="1" x14ac:dyDescent="0.25"/>
    <row r="189" s="21" customFormat="1" x14ac:dyDescent="0.25"/>
    <row r="190" s="21" customFormat="1" x14ac:dyDescent="0.25"/>
    <row r="191" s="21" customFormat="1" x14ac:dyDescent="0.25"/>
    <row r="192" s="21" customFormat="1" x14ac:dyDescent="0.25"/>
    <row r="193" s="21" customFormat="1" x14ac:dyDescent="0.25"/>
    <row r="194" s="21" customFormat="1" x14ac:dyDescent="0.25"/>
    <row r="195" s="21" customFormat="1" x14ac:dyDescent="0.25"/>
    <row r="196" s="21" customFormat="1" x14ac:dyDescent="0.25"/>
    <row r="197" s="21" customFormat="1" x14ac:dyDescent="0.25"/>
    <row r="198" s="21" customFormat="1" x14ac:dyDescent="0.25"/>
    <row r="199" s="21" customFormat="1" x14ac:dyDescent="0.25"/>
    <row r="200" s="21" customFormat="1" x14ac:dyDescent="0.25"/>
    <row r="201" s="21" customFormat="1" x14ac:dyDescent="0.25"/>
    <row r="202" s="21" customFormat="1" x14ac:dyDescent="0.25"/>
    <row r="203" s="21" customFormat="1" x14ac:dyDescent="0.25"/>
    <row r="204" s="21" customFormat="1" x14ac:dyDescent="0.25"/>
    <row r="205" s="21" customFormat="1" x14ac:dyDescent="0.25"/>
    <row r="206" s="21" customFormat="1" x14ac:dyDescent="0.25"/>
    <row r="207" s="21" customFormat="1" x14ac:dyDescent="0.25"/>
    <row r="208" s="21" customFormat="1" x14ac:dyDescent="0.25"/>
    <row r="209" s="21" customFormat="1" x14ac:dyDescent="0.25"/>
    <row r="210" s="21" customFormat="1" x14ac:dyDescent="0.25"/>
    <row r="211" s="21" customFormat="1" x14ac:dyDescent="0.25"/>
    <row r="212" s="21" customFormat="1" x14ac:dyDescent="0.25"/>
    <row r="213" s="21" customFormat="1" x14ac:dyDescent="0.25"/>
    <row r="214" s="21" customFormat="1" x14ac:dyDescent="0.25"/>
    <row r="215" s="21" customFormat="1" x14ac:dyDescent="0.25"/>
    <row r="216" s="21" customFormat="1" x14ac:dyDescent="0.25"/>
    <row r="217" s="21" customFormat="1" x14ac:dyDescent="0.25"/>
    <row r="218" s="21" customFormat="1" x14ac:dyDescent="0.25"/>
    <row r="219" s="21" customFormat="1" x14ac:dyDescent="0.25"/>
    <row r="220" s="21" customFormat="1" x14ac:dyDescent="0.25"/>
    <row r="221" s="21" customFormat="1" x14ac:dyDescent="0.25"/>
    <row r="222" s="21" customFormat="1" x14ac:dyDescent="0.25"/>
    <row r="223" s="21" customFormat="1" x14ac:dyDescent="0.25"/>
    <row r="224" s="21" customFormat="1" x14ac:dyDescent="0.25"/>
    <row r="225" s="21" customFormat="1" x14ac:dyDescent="0.25"/>
    <row r="226" s="21" customFormat="1" x14ac:dyDescent="0.25"/>
    <row r="227" s="21" customFormat="1" x14ac:dyDescent="0.25"/>
    <row r="228" s="21" customFormat="1" x14ac:dyDescent="0.25"/>
    <row r="229" s="21" customFormat="1" x14ac:dyDescent="0.25"/>
    <row r="230" s="21" customFormat="1" x14ac:dyDescent="0.25"/>
    <row r="231" s="21" customFormat="1" x14ac:dyDescent="0.25"/>
    <row r="232" s="21" customFormat="1" x14ac:dyDescent="0.25"/>
    <row r="233" s="21" customFormat="1" x14ac:dyDescent="0.25"/>
    <row r="234" s="21" customFormat="1" x14ac:dyDescent="0.25"/>
    <row r="235" s="21" customFormat="1" x14ac:dyDescent="0.25"/>
    <row r="236" s="21" customFormat="1" x14ac:dyDescent="0.25"/>
    <row r="237" s="21" customFormat="1" x14ac:dyDescent="0.25"/>
    <row r="238" s="21" customFormat="1" x14ac:dyDescent="0.25"/>
    <row r="239" s="21" customFormat="1" x14ac:dyDescent="0.25"/>
    <row r="240" s="21" customFormat="1" x14ac:dyDescent="0.25"/>
    <row r="241" s="21" customFormat="1" x14ac:dyDescent="0.25"/>
    <row r="242" s="21" customFormat="1" x14ac:dyDescent="0.25"/>
    <row r="243" s="21" customFormat="1" x14ac:dyDescent="0.25"/>
    <row r="244" s="21" customFormat="1" x14ac:dyDescent="0.25"/>
    <row r="245" s="21" customFormat="1" x14ac:dyDescent="0.25"/>
    <row r="246" s="21" customFormat="1" x14ac:dyDescent="0.25"/>
    <row r="247" s="21" customFormat="1" x14ac:dyDescent="0.25"/>
    <row r="248" s="21" customFormat="1" x14ac:dyDescent="0.25"/>
    <row r="249" s="21" customFormat="1" x14ac:dyDescent="0.25"/>
    <row r="250" s="21" customFormat="1" x14ac:dyDescent="0.25"/>
    <row r="251" s="21" customFormat="1" x14ac:dyDescent="0.25"/>
    <row r="252" s="21" customFormat="1" x14ac:dyDescent="0.25"/>
    <row r="253" s="21" customFormat="1" x14ac:dyDescent="0.25"/>
    <row r="254" s="21" customFormat="1" x14ac:dyDescent="0.25"/>
    <row r="255" s="21" customFormat="1" x14ac:dyDescent="0.25"/>
    <row r="256" s="21" customFormat="1" x14ac:dyDescent="0.25"/>
    <row r="257" s="21" customFormat="1" x14ac:dyDescent="0.25"/>
    <row r="258" s="21" customFormat="1" x14ac:dyDescent="0.25"/>
    <row r="259" s="21" customFormat="1" x14ac:dyDescent="0.25"/>
    <row r="260" s="21" customFormat="1" x14ac:dyDescent="0.25"/>
    <row r="261" s="21" customFormat="1" x14ac:dyDescent="0.25"/>
    <row r="262" s="21" customFormat="1" x14ac:dyDescent="0.25"/>
    <row r="263" s="21" customFormat="1" x14ac:dyDescent="0.25"/>
    <row r="264" s="21" customFormat="1" x14ac:dyDescent="0.25"/>
    <row r="265" s="21" customFormat="1" x14ac:dyDescent="0.25"/>
    <row r="266" s="21" customFormat="1" x14ac:dyDescent="0.25"/>
    <row r="267" s="21" customFormat="1" x14ac:dyDescent="0.25"/>
    <row r="268" s="21" customFormat="1" x14ac:dyDescent="0.25"/>
    <row r="269" s="21" customFormat="1" x14ac:dyDescent="0.25"/>
    <row r="270" s="21" customFormat="1" x14ac:dyDescent="0.25"/>
    <row r="271" s="21" customFormat="1" x14ac:dyDescent="0.25"/>
    <row r="272" s="21" customFormat="1" x14ac:dyDescent="0.25"/>
    <row r="273" s="21" customFormat="1" x14ac:dyDescent="0.25"/>
    <row r="274" s="21" customFormat="1" x14ac:dyDescent="0.25"/>
    <row r="275" s="21" customFormat="1" x14ac:dyDescent="0.25"/>
    <row r="276" s="21" customFormat="1" x14ac:dyDescent="0.25"/>
    <row r="277" s="21" customFormat="1" x14ac:dyDescent="0.25"/>
    <row r="278" s="21" customFormat="1" x14ac:dyDescent="0.25"/>
    <row r="279" s="21" customFormat="1" x14ac:dyDescent="0.25"/>
    <row r="280" s="21" customFormat="1" x14ac:dyDescent="0.25"/>
    <row r="281" s="21" customFormat="1" x14ac:dyDescent="0.25"/>
    <row r="282" s="21" customFormat="1" x14ac:dyDescent="0.25"/>
    <row r="283" s="21" customFormat="1" x14ac:dyDescent="0.25"/>
    <row r="284" s="21" customFormat="1" x14ac:dyDescent="0.25"/>
    <row r="285" s="21" customFormat="1" x14ac:dyDescent="0.25"/>
    <row r="286" s="21" customFormat="1" x14ac:dyDescent="0.25"/>
    <row r="287" s="21" customFormat="1" x14ac:dyDescent="0.25"/>
    <row r="288" s="21" customFormat="1" x14ac:dyDescent="0.25"/>
    <row r="289" s="21" customFormat="1" x14ac:dyDescent="0.25"/>
    <row r="290" s="21" customFormat="1" x14ac:dyDescent="0.25"/>
    <row r="291" s="21" customFormat="1" x14ac:dyDescent="0.25"/>
    <row r="292" s="21" customFormat="1" x14ac:dyDescent="0.25"/>
    <row r="293" s="21" customFormat="1" x14ac:dyDescent="0.25"/>
    <row r="294" s="21" customFormat="1" x14ac:dyDescent="0.25"/>
    <row r="295" s="21" customFormat="1" x14ac:dyDescent="0.25"/>
    <row r="296" s="21" customFormat="1" x14ac:dyDescent="0.25"/>
    <row r="297" s="21" customFormat="1" x14ac:dyDescent="0.25"/>
    <row r="298" s="21" customFormat="1" x14ac:dyDescent="0.25"/>
    <row r="299" s="21" customFormat="1" x14ac:dyDescent="0.25"/>
    <row r="300" s="21" customFormat="1" x14ac:dyDescent="0.25"/>
    <row r="301" s="21" customFormat="1" x14ac:dyDescent="0.25"/>
    <row r="302" s="21" customFormat="1" x14ac:dyDescent="0.25"/>
    <row r="303" s="21" customFormat="1" x14ac:dyDescent="0.25"/>
    <row r="304" s="21" customFormat="1" x14ac:dyDescent="0.25"/>
    <row r="305" s="21" customFormat="1" x14ac:dyDescent="0.25"/>
    <row r="306" s="21" customFormat="1" x14ac:dyDescent="0.25"/>
    <row r="307" s="21" customFormat="1" x14ac:dyDescent="0.25"/>
    <row r="308" s="21" customFormat="1" x14ac:dyDescent="0.25"/>
    <row r="309" s="21" customFormat="1" x14ac:dyDescent="0.25"/>
    <row r="310" s="21" customFormat="1" x14ac:dyDescent="0.25"/>
    <row r="311" s="21" customFormat="1" x14ac:dyDescent="0.25"/>
    <row r="312" s="21" customFormat="1" x14ac:dyDescent="0.25"/>
    <row r="313" s="21" customFormat="1" x14ac:dyDescent="0.25"/>
    <row r="314" s="21" customFormat="1" x14ac:dyDescent="0.25"/>
    <row r="315" s="21" customFormat="1" x14ac:dyDescent="0.25"/>
    <row r="316" s="21" customFormat="1" x14ac:dyDescent="0.25"/>
    <row r="317" s="21" customFormat="1" x14ac:dyDescent="0.25"/>
    <row r="318" s="21" customFormat="1" x14ac:dyDescent="0.25"/>
    <row r="319" s="21" customFormat="1" x14ac:dyDescent="0.25"/>
    <row r="320" s="21" customFormat="1" x14ac:dyDescent="0.25"/>
    <row r="321" s="21" customFormat="1" x14ac:dyDescent="0.25"/>
    <row r="322" s="21" customFormat="1" x14ac:dyDescent="0.25"/>
    <row r="323" s="21" customFormat="1" x14ac:dyDescent="0.25"/>
    <row r="324" s="21" customFormat="1" x14ac:dyDescent="0.25"/>
    <row r="325" s="21" customFormat="1" x14ac:dyDescent="0.25"/>
    <row r="326" s="21" customFormat="1" x14ac:dyDescent="0.25"/>
    <row r="327" s="21" customFormat="1" x14ac:dyDescent="0.25"/>
    <row r="328" s="21" customFormat="1" x14ac:dyDescent="0.25"/>
    <row r="329" s="21" customFormat="1" x14ac:dyDescent="0.25"/>
    <row r="330" s="21" customFormat="1" x14ac:dyDescent="0.25"/>
    <row r="331" s="21" customFormat="1" x14ac:dyDescent="0.25"/>
    <row r="332" s="21" customFormat="1" x14ac:dyDescent="0.25"/>
    <row r="333" s="21" customFormat="1" x14ac:dyDescent="0.25"/>
    <row r="334" s="21" customFormat="1" x14ac:dyDescent="0.25"/>
    <row r="335" s="21" customFormat="1" x14ac:dyDescent="0.25"/>
    <row r="336" s="21" customFormat="1" x14ac:dyDescent="0.25"/>
    <row r="337" s="21" customFormat="1" x14ac:dyDescent="0.25"/>
    <row r="338" s="21" customFormat="1" x14ac:dyDescent="0.25"/>
    <row r="339" s="21" customFormat="1" x14ac:dyDescent="0.25"/>
    <row r="340" s="21" customFormat="1" x14ac:dyDescent="0.25"/>
    <row r="341" s="21" customFormat="1" x14ac:dyDescent="0.25"/>
    <row r="342" s="21" customFormat="1" x14ac:dyDescent="0.25"/>
    <row r="343" s="21" customFormat="1" x14ac:dyDescent="0.25"/>
    <row r="344" s="21" customFormat="1" x14ac:dyDescent="0.25"/>
    <row r="345" s="21" customFormat="1" x14ac:dyDescent="0.25"/>
    <row r="346" s="21" customFormat="1" x14ac:dyDescent="0.25"/>
    <row r="347" s="21" customFormat="1" x14ac:dyDescent="0.25"/>
    <row r="348" s="21" customFormat="1" x14ac:dyDescent="0.25"/>
    <row r="349" s="21" customFormat="1" x14ac:dyDescent="0.25"/>
    <row r="350" s="21" customFormat="1" x14ac:dyDescent="0.25"/>
    <row r="351" s="21" customFormat="1" x14ac:dyDescent="0.25"/>
    <row r="352" s="21" customFormat="1" x14ac:dyDescent="0.25"/>
    <row r="353" s="21" customFormat="1" x14ac:dyDescent="0.25"/>
    <row r="354" s="21" customFormat="1" x14ac:dyDescent="0.25"/>
    <row r="355" s="21" customFormat="1" x14ac:dyDescent="0.25"/>
    <row r="356" s="21" customFormat="1" x14ac:dyDescent="0.25"/>
    <row r="357" s="21" customFormat="1" x14ac:dyDescent="0.25"/>
    <row r="358" s="21" customFormat="1" x14ac:dyDescent="0.25"/>
    <row r="359" s="21" customFormat="1" x14ac:dyDescent="0.25"/>
    <row r="360" s="21" customFormat="1" x14ac:dyDescent="0.25"/>
    <row r="361" s="21" customFormat="1" x14ac:dyDescent="0.25"/>
    <row r="362" s="21" customFormat="1" x14ac:dyDescent="0.25"/>
    <row r="363" s="21" customFormat="1" x14ac:dyDescent="0.25"/>
    <row r="364" s="21" customFormat="1" x14ac:dyDescent="0.25"/>
    <row r="365" s="21" customFormat="1" x14ac:dyDescent="0.25"/>
    <row r="366" s="21" customFormat="1" x14ac:dyDescent="0.25"/>
    <row r="367" s="21" customFormat="1" x14ac:dyDescent="0.25"/>
    <row r="368" s="21" customFormat="1" x14ac:dyDescent="0.25"/>
    <row r="369" s="21" customFormat="1" x14ac:dyDescent="0.25"/>
    <row r="370" s="21" customFormat="1" x14ac:dyDescent="0.25"/>
    <row r="371" s="21" customFormat="1" x14ac:dyDescent="0.25"/>
    <row r="372" s="21" customFormat="1" x14ac:dyDescent="0.25"/>
    <row r="373" s="21" customFormat="1" x14ac:dyDescent="0.25"/>
    <row r="374" s="21" customFormat="1" x14ac:dyDescent="0.25"/>
    <row r="375" s="21" customFormat="1" x14ac:dyDescent="0.25"/>
    <row r="376" s="21" customFormat="1" x14ac:dyDescent="0.25"/>
    <row r="377" s="21" customFormat="1" x14ac:dyDescent="0.25"/>
    <row r="378" s="21" customFormat="1" x14ac:dyDescent="0.25"/>
    <row r="379" s="21" customFormat="1" x14ac:dyDescent="0.25"/>
    <row r="380" s="21" customFormat="1" x14ac:dyDescent="0.25"/>
    <row r="381" s="21" customFormat="1" x14ac:dyDescent="0.25"/>
    <row r="382" s="21" customFormat="1" x14ac:dyDescent="0.25"/>
    <row r="383" s="21" customFormat="1" x14ac:dyDescent="0.25"/>
    <row r="384" s="21" customFormat="1" x14ac:dyDescent="0.25"/>
    <row r="385" s="21" customFormat="1" x14ac:dyDescent="0.25"/>
    <row r="386" s="21" customFormat="1" x14ac:dyDescent="0.25"/>
    <row r="387" s="21" customFormat="1" x14ac:dyDescent="0.25"/>
    <row r="388" s="21" customFormat="1" x14ac:dyDescent="0.25"/>
    <row r="389" s="21" customFormat="1" x14ac:dyDescent="0.25"/>
    <row r="390" s="21" customFormat="1" x14ac:dyDescent="0.25"/>
    <row r="391" s="21" customFormat="1" x14ac:dyDescent="0.25"/>
    <row r="392" s="21" customFormat="1" x14ac:dyDescent="0.25"/>
    <row r="393" s="21" customFormat="1" x14ac:dyDescent="0.25"/>
    <row r="394" s="21" customFormat="1" x14ac:dyDescent="0.25"/>
    <row r="395" s="21" customFormat="1" x14ac:dyDescent="0.25"/>
    <row r="396" s="21" customFormat="1" x14ac:dyDescent="0.25"/>
    <row r="397" s="21" customFormat="1" x14ac:dyDescent="0.25"/>
    <row r="398" s="21" customFormat="1" x14ac:dyDescent="0.25"/>
    <row r="399" s="21" customFormat="1" x14ac:dyDescent="0.25"/>
    <row r="400" s="21" customFormat="1" x14ac:dyDescent="0.25"/>
    <row r="401" s="21" customFormat="1" x14ac:dyDescent="0.25"/>
    <row r="402" s="21" customFormat="1" x14ac:dyDescent="0.25"/>
    <row r="403" s="21" customFormat="1" x14ac:dyDescent="0.25"/>
    <row r="404" s="21" customFormat="1" x14ac:dyDescent="0.25"/>
    <row r="405" s="21" customFormat="1" x14ac:dyDescent="0.25"/>
    <row r="406" s="21" customFormat="1" x14ac:dyDescent="0.25"/>
    <row r="407" s="21" customFormat="1" x14ac:dyDescent="0.25"/>
    <row r="408" s="21" customFormat="1" x14ac:dyDescent="0.25"/>
    <row r="409" s="21" customFormat="1" x14ac:dyDescent="0.25"/>
    <row r="410" s="21" customFormat="1" x14ac:dyDescent="0.25"/>
    <row r="411" s="21" customFormat="1" x14ac:dyDescent="0.25"/>
    <row r="412" s="21" customFormat="1" x14ac:dyDescent="0.25"/>
    <row r="413" s="21" customFormat="1" x14ac:dyDescent="0.25"/>
    <row r="414" s="21" customFormat="1" x14ac:dyDescent="0.25"/>
    <row r="415" s="21" customFormat="1" x14ac:dyDescent="0.25"/>
    <row r="416" s="21" customFormat="1" x14ac:dyDescent="0.25"/>
    <row r="417" s="21" customFormat="1" x14ac:dyDescent="0.25"/>
    <row r="418" s="21" customFormat="1" x14ac:dyDescent="0.25"/>
    <row r="419" s="21" customFormat="1" x14ac:dyDescent="0.25"/>
    <row r="420" s="21" customFormat="1" x14ac:dyDescent="0.25"/>
    <row r="421" s="21" customFormat="1" x14ac:dyDescent="0.25"/>
    <row r="422" s="21" customFormat="1" x14ac:dyDescent="0.25"/>
    <row r="423" s="21" customFormat="1" x14ac:dyDescent="0.25"/>
    <row r="424" s="21" customFormat="1" x14ac:dyDescent="0.25"/>
    <row r="425" s="21" customFormat="1" x14ac:dyDescent="0.25"/>
    <row r="426" s="21" customFormat="1" x14ac:dyDescent="0.25"/>
    <row r="427" s="21" customFormat="1" x14ac:dyDescent="0.25"/>
    <row r="428" s="21" customFormat="1" x14ac:dyDescent="0.25"/>
    <row r="429" s="21" customFormat="1" x14ac:dyDescent="0.25"/>
    <row r="430" s="21" customFormat="1" x14ac:dyDescent="0.25"/>
    <row r="431" s="21" customFormat="1" x14ac:dyDescent="0.25"/>
    <row r="432" s="21" customFormat="1" x14ac:dyDescent="0.25"/>
    <row r="433" s="21" customFormat="1" x14ac:dyDescent="0.25"/>
    <row r="434" s="21" customFormat="1" x14ac:dyDescent="0.25"/>
    <row r="435" s="21" customFormat="1" x14ac:dyDescent="0.25"/>
    <row r="436" s="21" customFormat="1" x14ac:dyDescent="0.25"/>
    <row r="437" s="21" customFormat="1" x14ac:dyDescent="0.25"/>
    <row r="438" s="21" customFormat="1" x14ac:dyDescent="0.25"/>
    <row r="439" s="21" customFormat="1" x14ac:dyDescent="0.25"/>
    <row r="440" s="21" customFormat="1" x14ac:dyDescent="0.25"/>
    <row r="441" s="21" customFormat="1" x14ac:dyDescent="0.25"/>
    <row r="442" s="21" customFormat="1" x14ac:dyDescent="0.25"/>
    <row r="443" s="21" customFormat="1" x14ac:dyDescent="0.25"/>
    <row r="444" s="21" customFormat="1" x14ac:dyDescent="0.25"/>
    <row r="445" s="21" customFormat="1" x14ac:dyDescent="0.25"/>
    <row r="446" s="21" customFormat="1" x14ac:dyDescent="0.25"/>
    <row r="447" s="21" customFormat="1" x14ac:dyDescent="0.25"/>
    <row r="448" s="21" customFormat="1" x14ac:dyDescent="0.25"/>
    <row r="449" s="21" customFormat="1" x14ac:dyDescent="0.25"/>
    <row r="450" s="21" customFormat="1" x14ac:dyDescent="0.25"/>
    <row r="451" s="21" customFormat="1" x14ac:dyDescent="0.25"/>
    <row r="452" s="21" customFormat="1" x14ac:dyDescent="0.25"/>
    <row r="453" s="21" customFormat="1" x14ac:dyDescent="0.25"/>
    <row r="454" s="21" customFormat="1" x14ac:dyDescent="0.25"/>
    <row r="455" s="21" customFormat="1" x14ac:dyDescent="0.25"/>
    <row r="456" s="21" customFormat="1" x14ac:dyDescent="0.25"/>
    <row r="457" s="21" customFormat="1" x14ac:dyDescent="0.25"/>
    <row r="458" s="21" customFormat="1" x14ac:dyDescent="0.25"/>
    <row r="459" s="21" customFormat="1" x14ac:dyDescent="0.25"/>
    <row r="460" s="21" customFormat="1" x14ac:dyDescent="0.25"/>
    <row r="461" s="21" customFormat="1" x14ac:dyDescent="0.25"/>
    <row r="462" s="21" customFormat="1" x14ac:dyDescent="0.25"/>
    <row r="463" s="21" customFormat="1" x14ac:dyDescent="0.25"/>
    <row r="464" s="21" customFormat="1" x14ac:dyDescent="0.25"/>
    <row r="465" s="21" customFormat="1" x14ac:dyDescent="0.25"/>
    <row r="466" s="21" customFormat="1" x14ac:dyDescent="0.25"/>
    <row r="467" s="21" customFormat="1" x14ac:dyDescent="0.25"/>
    <row r="468" s="21" customFormat="1" x14ac:dyDescent="0.25"/>
    <row r="469" s="21" customFormat="1" x14ac:dyDescent="0.25"/>
    <row r="470" s="21" customFormat="1" x14ac:dyDescent="0.25"/>
    <row r="471" s="21" customFormat="1" x14ac:dyDescent="0.25"/>
    <row r="472" s="21" customFormat="1" x14ac:dyDescent="0.25"/>
    <row r="473" s="21" customFormat="1" x14ac:dyDescent="0.25"/>
    <row r="474" s="21" customFormat="1" x14ac:dyDescent="0.25"/>
    <row r="475" s="21" customFormat="1" x14ac:dyDescent="0.25"/>
    <row r="476" s="21" customFormat="1" x14ac:dyDescent="0.25"/>
    <row r="477" s="21" customFormat="1" x14ac:dyDescent="0.25"/>
    <row r="478" s="21" customFormat="1" x14ac:dyDescent="0.25"/>
    <row r="479" s="21" customFormat="1" x14ac:dyDescent="0.25"/>
    <row r="480" s="21" customFormat="1" x14ac:dyDescent="0.25"/>
    <row r="481" s="21" customFormat="1" x14ac:dyDescent="0.25"/>
    <row r="482" s="21" customFormat="1" x14ac:dyDescent="0.25"/>
    <row r="483" s="21" customFormat="1" x14ac:dyDescent="0.25"/>
    <row r="484" s="21" customFormat="1" x14ac:dyDescent="0.25"/>
    <row r="485" s="21" customFormat="1" x14ac:dyDescent="0.25"/>
    <row r="486" s="21" customFormat="1" x14ac:dyDescent="0.25"/>
    <row r="487" s="21" customFormat="1" x14ac:dyDescent="0.25"/>
    <row r="488" s="21" customFormat="1" x14ac:dyDescent="0.25"/>
    <row r="489" s="21" customFormat="1" x14ac:dyDescent="0.25"/>
    <row r="490" s="21" customFormat="1" x14ac:dyDescent="0.25"/>
    <row r="491" s="21" customFormat="1" x14ac:dyDescent="0.25"/>
    <row r="492" s="21" customFormat="1" x14ac:dyDescent="0.25"/>
    <row r="493" s="21" customFormat="1" x14ac:dyDescent="0.25"/>
    <row r="494" s="21" customFormat="1" x14ac:dyDescent="0.25"/>
    <row r="495" s="21" customFormat="1" x14ac:dyDescent="0.25"/>
    <row r="496" s="21" customFormat="1" x14ac:dyDescent="0.25"/>
    <row r="497" s="21" customFormat="1" x14ac:dyDescent="0.25"/>
    <row r="498" s="21" customFormat="1" x14ac:dyDescent="0.25"/>
    <row r="499" s="21" customFormat="1" x14ac:dyDescent="0.25"/>
    <row r="500" s="21" customFormat="1" x14ac:dyDescent="0.25"/>
    <row r="501" s="21" customFormat="1" x14ac:dyDescent="0.25"/>
    <row r="502" s="21" customFormat="1" x14ac:dyDescent="0.25"/>
    <row r="503" s="21" customFormat="1" x14ac:dyDescent="0.25"/>
    <row r="504" s="21" customFormat="1" x14ac:dyDescent="0.25"/>
    <row r="505" s="21" customFormat="1" x14ac:dyDescent="0.25"/>
    <row r="506" s="21" customFormat="1" x14ac:dyDescent="0.25"/>
    <row r="507" s="21" customFormat="1" x14ac:dyDescent="0.25"/>
    <row r="508" s="21" customFormat="1" x14ac:dyDescent="0.25"/>
    <row r="509" s="21" customFormat="1" x14ac:dyDescent="0.25"/>
    <row r="510" s="21" customFormat="1" x14ac:dyDescent="0.25"/>
    <row r="511" s="21" customFormat="1" x14ac:dyDescent="0.25"/>
    <row r="512" s="21" customFormat="1" x14ac:dyDescent="0.25"/>
    <row r="513" s="21" customFormat="1" x14ac:dyDescent="0.25"/>
    <row r="514" s="21" customFormat="1" x14ac:dyDescent="0.25"/>
    <row r="515" s="21" customFormat="1" x14ac:dyDescent="0.25"/>
    <row r="516" s="21" customFormat="1" x14ac:dyDescent="0.25"/>
    <row r="517" s="21" customFormat="1" x14ac:dyDescent="0.25"/>
    <row r="518" s="21" customFormat="1" x14ac:dyDescent="0.25"/>
    <row r="519" s="21" customFormat="1" x14ac:dyDescent="0.25"/>
    <row r="520" s="21" customFormat="1" x14ac:dyDescent="0.25"/>
    <row r="521" s="21" customFormat="1" x14ac:dyDescent="0.25"/>
    <row r="522" s="21" customFormat="1" x14ac:dyDescent="0.25"/>
    <row r="523" s="21" customFormat="1" x14ac:dyDescent="0.25"/>
    <row r="524" s="21" customFormat="1" x14ac:dyDescent="0.25"/>
    <row r="525" s="21" customFormat="1" x14ac:dyDescent="0.25"/>
    <row r="526" s="21" customFormat="1" x14ac:dyDescent="0.25"/>
    <row r="527" s="21" customFormat="1" x14ac:dyDescent="0.25"/>
    <row r="528" s="21" customFormat="1" x14ac:dyDescent="0.25"/>
    <row r="529" s="21" customFormat="1" x14ac:dyDescent="0.25"/>
    <row r="530" s="21" customFormat="1" x14ac:dyDescent="0.25"/>
    <row r="531" s="21" customFormat="1" x14ac:dyDescent="0.25"/>
    <row r="532" s="21" customFormat="1" x14ac:dyDescent="0.25"/>
    <row r="533" s="21" customFormat="1" x14ac:dyDescent="0.25"/>
    <row r="534" s="21" customFormat="1" x14ac:dyDescent="0.25"/>
    <row r="535" s="21" customFormat="1" x14ac:dyDescent="0.25"/>
    <row r="536" s="21" customFormat="1" x14ac:dyDescent="0.25"/>
    <row r="537" s="21" customFormat="1" x14ac:dyDescent="0.25"/>
    <row r="538" s="21" customFormat="1" x14ac:dyDescent="0.25"/>
    <row r="539" s="21" customFormat="1" x14ac:dyDescent="0.25"/>
    <row r="540" s="21" customFormat="1" x14ac:dyDescent="0.25"/>
    <row r="541" s="21" customFormat="1" x14ac:dyDescent="0.25"/>
    <row r="542" s="21" customFormat="1" x14ac:dyDescent="0.25"/>
    <row r="543" s="21" customFormat="1" x14ac:dyDescent="0.25"/>
    <row r="544" s="21" customFormat="1" x14ac:dyDescent="0.25"/>
    <row r="545" s="21" customFormat="1" x14ac:dyDescent="0.25"/>
    <row r="546" s="21" customFormat="1" x14ac:dyDescent="0.25"/>
    <row r="547" s="21" customFormat="1" x14ac:dyDescent="0.25"/>
    <row r="548" s="21" customFormat="1" x14ac:dyDescent="0.25"/>
    <row r="549" s="21" customFormat="1" x14ac:dyDescent="0.25"/>
    <row r="550" s="21" customFormat="1" x14ac:dyDescent="0.25"/>
    <row r="551" s="21" customFormat="1" x14ac:dyDescent="0.25"/>
    <row r="552" s="21" customFormat="1" x14ac:dyDescent="0.25"/>
    <row r="553" s="21" customFormat="1" x14ac:dyDescent="0.25"/>
    <row r="554" s="21" customFormat="1" x14ac:dyDescent="0.25"/>
    <row r="555" s="21" customFormat="1" x14ac:dyDescent="0.25"/>
    <row r="556" s="21" customFormat="1" x14ac:dyDescent="0.25"/>
    <row r="557" s="21" customFormat="1" x14ac:dyDescent="0.25"/>
    <row r="558" s="21" customFormat="1" x14ac:dyDescent="0.25"/>
    <row r="559" s="21" customFormat="1" x14ac:dyDescent="0.25"/>
    <row r="560" s="21" customFormat="1" x14ac:dyDescent="0.25"/>
    <row r="561" s="21" customFormat="1" x14ac:dyDescent="0.25"/>
    <row r="562" s="21" customFormat="1" x14ac:dyDescent="0.25"/>
    <row r="563" s="21" customFormat="1" x14ac:dyDescent="0.25"/>
    <row r="564" s="21" customFormat="1" x14ac:dyDescent="0.25"/>
    <row r="565" s="21" customFormat="1" x14ac:dyDescent="0.25"/>
    <row r="566" s="21" customFormat="1" x14ac:dyDescent="0.25"/>
    <row r="567" s="21" customFormat="1" x14ac:dyDescent="0.25"/>
    <row r="568" s="21" customFormat="1" x14ac:dyDescent="0.25"/>
    <row r="569" s="21" customFormat="1" x14ac:dyDescent="0.25"/>
    <row r="570" s="21" customFormat="1" x14ac:dyDescent="0.25"/>
    <row r="571" s="21" customFormat="1" x14ac:dyDescent="0.25"/>
    <row r="572" s="21" customFormat="1" x14ac:dyDescent="0.25"/>
    <row r="573" s="21" customFormat="1" x14ac:dyDescent="0.25"/>
    <row r="574" s="21" customFormat="1" x14ac:dyDescent="0.25"/>
    <row r="575" s="21" customFormat="1" x14ac:dyDescent="0.25"/>
    <row r="576" s="21" customFormat="1" x14ac:dyDescent="0.25"/>
    <row r="577" s="21" customFormat="1" x14ac:dyDescent="0.25"/>
    <row r="578" s="21" customFormat="1" x14ac:dyDescent="0.25"/>
    <row r="579" s="21" customFormat="1" x14ac:dyDescent="0.25"/>
    <row r="580" s="21" customFormat="1" x14ac:dyDescent="0.25"/>
    <row r="581" s="21" customFormat="1" x14ac:dyDescent="0.25"/>
    <row r="582" s="21" customFormat="1" x14ac:dyDescent="0.25"/>
    <row r="583" s="21" customFormat="1" x14ac:dyDescent="0.25"/>
    <row r="584" s="21" customFormat="1" x14ac:dyDescent="0.25"/>
    <row r="585" s="21" customFormat="1" x14ac:dyDescent="0.25"/>
    <row r="586" s="21" customFormat="1" x14ac:dyDescent="0.25"/>
    <row r="587" s="21" customFormat="1" x14ac:dyDescent="0.25"/>
    <row r="588" s="21" customFormat="1" x14ac:dyDescent="0.25"/>
    <row r="589" s="21" customFormat="1" x14ac:dyDescent="0.25"/>
    <row r="590" s="21" customFormat="1" x14ac:dyDescent="0.25"/>
    <row r="591" s="21" customFormat="1" x14ac:dyDescent="0.25"/>
    <row r="592" s="21" customFormat="1" x14ac:dyDescent="0.25"/>
    <row r="593" s="21" customFormat="1" x14ac:dyDescent="0.25"/>
    <row r="594" s="21" customFormat="1" x14ac:dyDescent="0.25"/>
    <row r="595" s="21" customFormat="1" x14ac:dyDescent="0.25"/>
    <row r="596" s="21" customFormat="1" x14ac:dyDescent="0.25"/>
    <row r="597" s="21" customFormat="1" x14ac:dyDescent="0.25"/>
    <row r="598" s="21" customFormat="1" x14ac:dyDescent="0.25"/>
    <row r="599" s="21" customFormat="1" x14ac:dyDescent="0.25"/>
    <row r="600" s="21" customFormat="1" x14ac:dyDescent="0.25"/>
    <row r="601" s="21" customFormat="1" x14ac:dyDescent="0.25"/>
    <row r="602" s="21" customFormat="1" x14ac:dyDescent="0.25"/>
    <row r="603" s="21" customFormat="1" x14ac:dyDescent="0.25"/>
    <row r="604" s="21" customFormat="1" x14ac:dyDescent="0.25"/>
    <row r="605" s="21" customFormat="1" x14ac:dyDescent="0.25"/>
    <row r="606" s="21" customFormat="1" x14ac:dyDescent="0.25"/>
    <row r="607" s="21" customFormat="1" x14ac:dyDescent="0.25"/>
    <row r="608" s="21" customFormat="1" x14ac:dyDescent="0.25"/>
    <row r="609" s="21" customFormat="1" x14ac:dyDescent="0.25"/>
    <row r="610" s="21" customFormat="1" x14ac:dyDescent="0.25"/>
    <row r="611" s="21" customFormat="1" x14ac:dyDescent="0.25"/>
    <row r="612" s="21" customFormat="1" x14ac:dyDescent="0.25"/>
    <row r="613" s="21" customFormat="1" x14ac:dyDescent="0.25"/>
    <row r="614" s="21" customFormat="1" x14ac:dyDescent="0.25"/>
    <row r="615" s="21" customFormat="1" x14ac:dyDescent="0.25"/>
    <row r="616" s="21" customFormat="1" x14ac:dyDescent="0.25"/>
    <row r="617" s="21" customFormat="1" x14ac:dyDescent="0.25"/>
    <row r="618" s="21" customFormat="1" x14ac:dyDescent="0.25"/>
    <row r="619" s="21" customFormat="1" x14ac:dyDescent="0.25"/>
    <row r="620" s="21" customFormat="1" x14ac:dyDescent="0.25"/>
    <row r="621" s="21" customFormat="1" x14ac:dyDescent="0.25"/>
    <row r="622" s="21" customFormat="1" x14ac:dyDescent="0.25"/>
    <row r="623" s="21" customFormat="1" x14ac:dyDescent="0.25"/>
    <row r="624" s="21" customFormat="1" x14ac:dyDescent="0.25"/>
    <row r="625" s="21" customFormat="1" x14ac:dyDescent="0.25"/>
    <row r="626" s="21" customFormat="1" x14ac:dyDescent="0.25"/>
    <row r="627" s="21" customFormat="1" x14ac:dyDescent="0.25"/>
    <row r="628" s="21" customFormat="1" x14ac:dyDescent="0.25"/>
    <row r="629" s="21" customFormat="1" x14ac:dyDescent="0.25"/>
    <row r="630" s="21" customFormat="1" x14ac:dyDescent="0.25"/>
    <row r="631" s="21" customFormat="1" x14ac:dyDescent="0.25"/>
    <row r="632" s="21" customFormat="1" x14ac:dyDescent="0.25"/>
    <row r="633" s="21" customFormat="1" x14ac:dyDescent="0.25"/>
    <row r="634" s="21" customFormat="1" x14ac:dyDescent="0.25"/>
    <row r="635" s="21" customFormat="1" x14ac:dyDescent="0.25"/>
    <row r="636" s="21" customFormat="1" x14ac:dyDescent="0.25"/>
    <row r="637" s="21" customFormat="1" x14ac:dyDescent="0.25"/>
    <row r="638" s="21" customFormat="1" x14ac:dyDescent="0.25"/>
    <row r="639" s="21" customFormat="1" x14ac:dyDescent="0.25"/>
    <row r="640" s="21" customFormat="1" x14ac:dyDescent="0.25"/>
    <row r="641" s="21" customFormat="1" x14ac:dyDescent="0.25"/>
    <row r="642" s="21" customFormat="1" x14ac:dyDescent="0.25"/>
    <row r="643" s="21" customFormat="1" x14ac:dyDescent="0.25"/>
    <row r="644" s="21" customFormat="1" x14ac:dyDescent="0.25"/>
    <row r="645" s="21" customFormat="1" x14ac:dyDescent="0.25"/>
    <row r="646" s="21" customFormat="1" x14ac:dyDescent="0.25"/>
    <row r="647" s="21" customFormat="1" x14ac:dyDescent="0.25"/>
    <row r="648" s="21" customFormat="1" x14ac:dyDescent="0.25"/>
    <row r="649" s="21" customFormat="1" x14ac:dyDescent="0.25"/>
    <row r="650" s="21" customFormat="1" x14ac:dyDescent="0.25"/>
    <row r="651" s="21" customFormat="1" x14ac:dyDescent="0.25"/>
    <row r="652" s="21" customFormat="1" x14ac:dyDescent="0.25"/>
    <row r="653" s="21" customFormat="1" x14ac:dyDescent="0.25"/>
    <row r="654" s="21" customFormat="1" x14ac:dyDescent="0.25"/>
    <row r="655" s="21" customFormat="1" x14ac:dyDescent="0.25"/>
    <row r="656" s="21" customFormat="1" x14ac:dyDescent="0.25"/>
    <row r="657" s="21" customFormat="1" x14ac:dyDescent="0.25"/>
    <row r="658" s="21" customFormat="1" x14ac:dyDescent="0.25"/>
    <row r="659" s="21" customFormat="1" x14ac:dyDescent="0.25"/>
    <row r="660" s="21" customFormat="1" x14ac:dyDescent="0.25"/>
    <row r="661" s="21" customFormat="1" x14ac:dyDescent="0.25"/>
    <row r="662" s="21" customFormat="1" x14ac:dyDescent="0.25"/>
    <row r="663" s="21" customFormat="1" x14ac:dyDescent="0.25"/>
    <row r="664" s="21" customFormat="1" x14ac:dyDescent="0.25"/>
    <row r="665" s="21" customFormat="1" x14ac:dyDescent="0.25"/>
    <row r="666" s="21" customFormat="1" x14ac:dyDescent="0.25"/>
    <row r="667" s="21" customFormat="1" x14ac:dyDescent="0.25"/>
    <row r="668" s="21" customFormat="1" x14ac:dyDescent="0.25"/>
    <row r="669" s="21" customFormat="1" x14ac:dyDescent="0.25"/>
    <row r="670" s="21" customFormat="1" x14ac:dyDescent="0.25"/>
    <row r="671" s="21" customFormat="1" x14ac:dyDescent="0.25"/>
    <row r="672" s="21" customFormat="1" x14ac:dyDescent="0.25"/>
    <row r="673" s="21" customFormat="1" x14ac:dyDescent="0.25"/>
    <row r="674" s="21" customFormat="1" x14ac:dyDescent="0.25"/>
    <row r="675" s="21" customFormat="1" x14ac:dyDescent="0.25"/>
    <row r="676" s="21" customFormat="1" x14ac:dyDescent="0.25"/>
    <row r="677" s="21" customFormat="1" x14ac:dyDescent="0.25"/>
    <row r="678" s="21" customFormat="1" x14ac:dyDescent="0.25"/>
    <row r="679" s="21" customFormat="1" x14ac:dyDescent="0.25"/>
    <row r="680" s="21" customFormat="1" x14ac:dyDescent="0.25"/>
    <row r="681" s="21" customFormat="1" x14ac:dyDescent="0.25"/>
    <row r="682" s="21" customFormat="1" x14ac:dyDescent="0.25"/>
    <row r="683" s="21" customFormat="1" x14ac:dyDescent="0.25"/>
    <row r="684" s="21" customFormat="1" x14ac:dyDescent="0.25"/>
    <row r="685" s="21" customFormat="1" x14ac:dyDescent="0.25"/>
    <row r="686" s="21" customFormat="1" x14ac:dyDescent="0.25"/>
    <row r="687" s="21" customFormat="1" x14ac:dyDescent="0.25"/>
    <row r="688" s="21" customFormat="1" x14ac:dyDescent="0.25"/>
    <row r="689" s="21" customFormat="1" x14ac:dyDescent="0.25"/>
    <row r="690" s="21" customFormat="1" x14ac:dyDescent="0.25"/>
    <row r="691" s="21" customFormat="1" x14ac:dyDescent="0.25"/>
    <row r="692" s="21" customFormat="1" x14ac:dyDescent="0.25"/>
    <row r="693" s="21" customFormat="1" x14ac:dyDescent="0.25"/>
    <row r="694" s="21" customFormat="1" x14ac:dyDescent="0.25"/>
    <row r="695" s="21" customFormat="1" x14ac:dyDescent="0.25"/>
    <row r="696" s="21" customFormat="1" x14ac:dyDescent="0.25"/>
    <row r="697" s="21" customFormat="1" x14ac:dyDescent="0.25"/>
    <row r="698" s="21" customFormat="1" x14ac:dyDescent="0.25"/>
    <row r="699" s="21" customFormat="1" x14ac:dyDescent="0.25"/>
    <row r="700" s="21" customFormat="1" x14ac:dyDescent="0.25"/>
    <row r="701" s="21" customFormat="1" x14ac:dyDescent="0.25"/>
    <row r="702" s="21" customFormat="1" x14ac:dyDescent="0.25"/>
    <row r="703" s="21" customFormat="1" x14ac:dyDescent="0.25"/>
    <row r="704" s="21" customFormat="1" x14ac:dyDescent="0.25"/>
    <row r="705" s="21" customFormat="1" x14ac:dyDescent="0.25"/>
    <row r="706" s="21" customFormat="1" x14ac:dyDescent="0.25"/>
    <row r="707" s="21" customFormat="1" x14ac:dyDescent="0.25"/>
    <row r="708" s="21" customFormat="1" x14ac:dyDescent="0.25"/>
    <row r="709" s="21" customFormat="1" x14ac:dyDescent="0.25"/>
    <row r="710" s="21" customFormat="1" x14ac:dyDescent="0.25"/>
    <row r="711" s="21" customFormat="1" x14ac:dyDescent="0.25"/>
    <row r="712" s="21" customFormat="1" x14ac:dyDescent="0.25"/>
    <row r="713" s="21" customFormat="1" x14ac:dyDescent="0.25"/>
    <row r="714" s="21" customFormat="1" x14ac:dyDescent="0.25"/>
    <row r="715" s="21" customFormat="1" x14ac:dyDescent="0.25"/>
    <row r="716" s="21" customFormat="1" x14ac:dyDescent="0.25"/>
    <row r="717" s="21" customFormat="1" x14ac:dyDescent="0.25"/>
    <row r="718" s="21" customFormat="1" x14ac:dyDescent="0.25"/>
    <row r="719" s="21" customFormat="1" x14ac:dyDescent="0.25"/>
    <row r="720" s="21" customFormat="1" x14ac:dyDescent="0.25"/>
    <row r="721" s="21" customFormat="1" x14ac:dyDescent="0.25"/>
    <row r="722" s="21" customFormat="1" x14ac:dyDescent="0.25"/>
    <row r="723" s="21" customFormat="1" x14ac:dyDescent="0.25"/>
    <row r="724" s="21" customFormat="1" x14ac:dyDescent="0.25"/>
    <row r="725" s="21" customFormat="1" x14ac:dyDescent="0.25"/>
    <row r="726" s="21" customFormat="1" x14ac:dyDescent="0.25"/>
    <row r="727" s="21" customFormat="1" x14ac:dyDescent="0.25"/>
    <row r="728" s="21" customFormat="1" x14ac:dyDescent="0.25"/>
    <row r="729" s="21" customFormat="1" x14ac:dyDescent="0.25"/>
    <row r="730" s="21" customFormat="1" x14ac:dyDescent="0.25"/>
    <row r="731" s="21" customFormat="1" x14ac:dyDescent="0.25"/>
    <row r="732" s="21" customFormat="1" x14ac:dyDescent="0.25"/>
    <row r="733" s="21" customFormat="1" x14ac:dyDescent="0.25"/>
    <row r="734" s="21" customFormat="1" x14ac:dyDescent="0.25"/>
    <row r="735" s="21" customFormat="1" x14ac:dyDescent="0.25"/>
    <row r="736" s="21" customFormat="1" x14ac:dyDescent="0.25"/>
    <row r="737" s="21" customFormat="1" x14ac:dyDescent="0.25"/>
    <row r="738" s="21" customFormat="1" x14ac:dyDescent="0.25"/>
    <row r="739" s="21" customFormat="1" x14ac:dyDescent="0.25"/>
    <row r="740" s="21" customFormat="1" x14ac:dyDescent="0.25"/>
    <row r="741" s="21" customFormat="1" x14ac:dyDescent="0.25"/>
    <row r="742" s="21" customFormat="1" x14ac:dyDescent="0.25"/>
    <row r="743" s="21" customFormat="1" x14ac:dyDescent="0.25"/>
    <row r="744" s="21" customFormat="1" x14ac:dyDescent="0.25"/>
    <row r="745" s="21" customFormat="1" x14ac:dyDescent="0.25"/>
    <row r="746" s="21" customFormat="1" x14ac:dyDescent="0.25"/>
    <row r="747" s="21" customFormat="1" x14ac:dyDescent="0.25"/>
    <row r="748" s="21" customFormat="1" x14ac:dyDescent="0.25"/>
    <row r="749" s="21" customFormat="1" x14ac:dyDescent="0.25"/>
    <row r="750" s="21" customFormat="1" x14ac:dyDescent="0.25"/>
    <row r="751" s="21" customFormat="1" x14ac:dyDescent="0.25"/>
    <row r="752" s="21" customFormat="1" x14ac:dyDescent="0.25"/>
    <row r="753" s="21" customFormat="1" x14ac:dyDescent="0.25"/>
    <row r="754" s="21" customFormat="1" x14ac:dyDescent="0.25"/>
    <row r="755" s="21" customFormat="1" x14ac:dyDescent="0.25"/>
    <row r="756" s="21" customFormat="1" x14ac:dyDescent="0.25"/>
    <row r="757" s="21" customFormat="1" x14ac:dyDescent="0.25"/>
    <row r="758" s="21" customFormat="1" x14ac:dyDescent="0.25"/>
    <row r="759" s="21" customFormat="1" x14ac:dyDescent="0.25"/>
    <row r="760" s="21" customFormat="1" x14ac:dyDescent="0.25"/>
    <row r="761" s="21" customFormat="1" x14ac:dyDescent="0.25"/>
    <row r="762" s="21" customFormat="1" x14ac:dyDescent="0.25"/>
    <row r="763" s="21" customFormat="1" x14ac:dyDescent="0.25"/>
    <row r="764" s="21" customFormat="1" x14ac:dyDescent="0.25"/>
    <row r="765" s="21" customFormat="1" x14ac:dyDescent="0.25"/>
    <row r="766" s="21" customFormat="1" x14ac:dyDescent="0.25"/>
    <row r="767" s="21" customFormat="1" x14ac:dyDescent="0.25"/>
    <row r="768" s="21" customFormat="1" x14ac:dyDescent="0.25"/>
    <row r="769" s="21" customFormat="1" x14ac:dyDescent="0.25"/>
    <row r="770" s="21" customFormat="1" x14ac:dyDescent="0.25"/>
    <row r="771" s="21" customFormat="1" x14ac:dyDescent="0.25"/>
    <row r="772" s="21" customFormat="1" x14ac:dyDescent="0.25"/>
    <row r="773" s="21" customFormat="1" x14ac:dyDescent="0.25"/>
    <row r="774" s="21" customFormat="1" x14ac:dyDescent="0.25"/>
    <row r="775" s="21" customFormat="1" x14ac:dyDescent="0.25"/>
    <row r="776" s="21" customFormat="1" x14ac:dyDescent="0.25"/>
    <row r="777" s="21" customFormat="1" x14ac:dyDescent="0.25"/>
    <row r="778" s="21" customFormat="1" x14ac:dyDescent="0.25"/>
    <row r="779" s="21" customFormat="1" x14ac:dyDescent="0.25"/>
    <row r="780" s="21" customFormat="1" x14ac:dyDescent="0.25"/>
    <row r="781" s="21" customFormat="1" x14ac:dyDescent="0.25"/>
    <row r="782" s="21" customFormat="1" x14ac:dyDescent="0.25"/>
    <row r="783" s="21" customFormat="1" x14ac:dyDescent="0.25"/>
    <row r="784" s="21" customFormat="1" x14ac:dyDescent="0.25"/>
    <row r="785" s="21" customFormat="1" x14ac:dyDescent="0.25"/>
    <row r="786" s="21" customFormat="1" x14ac:dyDescent="0.25"/>
    <row r="787" s="21" customFormat="1" x14ac:dyDescent="0.25"/>
    <row r="788" s="21" customFormat="1" x14ac:dyDescent="0.25"/>
    <row r="789" s="21" customFormat="1" x14ac:dyDescent="0.25"/>
    <row r="790" s="21" customFormat="1" x14ac:dyDescent="0.25"/>
    <row r="791" s="21" customFormat="1" x14ac:dyDescent="0.25"/>
    <row r="792" s="21" customFormat="1" x14ac:dyDescent="0.25"/>
    <row r="793" s="21" customFormat="1" x14ac:dyDescent="0.25"/>
    <row r="794" s="21" customFormat="1" x14ac:dyDescent="0.25"/>
    <row r="795" s="21" customFormat="1" x14ac:dyDescent="0.25"/>
    <row r="796" s="21" customFormat="1" x14ac:dyDescent="0.25"/>
    <row r="797" s="21" customFormat="1" x14ac:dyDescent="0.25"/>
    <row r="798" s="21" customFormat="1" x14ac:dyDescent="0.25"/>
    <row r="799" s="21" customFormat="1" x14ac:dyDescent="0.25"/>
    <row r="800" s="21" customFormat="1" x14ac:dyDescent="0.25"/>
    <row r="801" s="21" customFormat="1" x14ac:dyDescent="0.25"/>
    <row r="802" s="21" customFormat="1" x14ac:dyDescent="0.25"/>
    <row r="803" s="21" customFormat="1" x14ac:dyDescent="0.25"/>
    <row r="804" s="21" customFormat="1" x14ac:dyDescent="0.25"/>
    <row r="805" s="21" customFormat="1" x14ac:dyDescent="0.25"/>
    <row r="806" s="21" customFormat="1" x14ac:dyDescent="0.25"/>
    <row r="807" s="21" customFormat="1" x14ac:dyDescent="0.25"/>
    <row r="808" s="21" customFormat="1" x14ac:dyDescent="0.25"/>
    <row r="809" s="21" customFormat="1" x14ac:dyDescent="0.25"/>
    <row r="810" s="21" customFormat="1" x14ac:dyDescent="0.25"/>
    <row r="811" s="21" customFormat="1" x14ac:dyDescent="0.25"/>
    <row r="812" s="21" customFormat="1" x14ac:dyDescent="0.25"/>
    <row r="813" s="21" customFormat="1" x14ac:dyDescent="0.25"/>
    <row r="814" s="21" customFormat="1" x14ac:dyDescent="0.25"/>
    <row r="815" s="21" customFormat="1" x14ac:dyDescent="0.25"/>
    <row r="816" s="21" customFormat="1" x14ac:dyDescent="0.25"/>
    <row r="817" s="21" customFormat="1" x14ac:dyDescent="0.25"/>
    <row r="818" s="21" customFormat="1" x14ac:dyDescent="0.25"/>
    <row r="819" s="21" customFormat="1" x14ac:dyDescent="0.25"/>
    <row r="820" s="21" customFormat="1" x14ac:dyDescent="0.25"/>
    <row r="821" s="21" customFormat="1" x14ac:dyDescent="0.25"/>
    <row r="822" s="21" customFormat="1" x14ac:dyDescent="0.25"/>
    <row r="823" s="21" customFormat="1" x14ac:dyDescent="0.25"/>
    <row r="824" s="21" customFormat="1" x14ac:dyDescent="0.25"/>
    <row r="825" s="21" customFormat="1" x14ac:dyDescent="0.25"/>
    <row r="826" s="21" customFormat="1" x14ac:dyDescent="0.25"/>
    <row r="827" s="21" customFormat="1" x14ac:dyDescent="0.25"/>
    <row r="828" s="21" customFormat="1" x14ac:dyDescent="0.25"/>
    <row r="829" s="21" customFormat="1" x14ac:dyDescent="0.25"/>
    <row r="830" s="21" customFormat="1" x14ac:dyDescent="0.25"/>
    <row r="831" s="21" customFormat="1" x14ac:dyDescent="0.25"/>
    <row r="832" s="21" customFormat="1" x14ac:dyDescent="0.25"/>
    <row r="833" s="21" customFormat="1" x14ac:dyDescent="0.25"/>
    <row r="834" s="21" customFormat="1" x14ac:dyDescent="0.25"/>
    <row r="835" s="21" customFormat="1" x14ac:dyDescent="0.25"/>
    <row r="836" s="21" customFormat="1" x14ac:dyDescent="0.25"/>
    <row r="837" s="21" customFormat="1" x14ac:dyDescent="0.25"/>
    <row r="838" s="21" customFormat="1" x14ac:dyDescent="0.25"/>
    <row r="839" s="21" customFormat="1" x14ac:dyDescent="0.25"/>
    <row r="840" s="21" customFormat="1" x14ac:dyDescent="0.25"/>
    <row r="841" s="21" customFormat="1" x14ac:dyDescent="0.25"/>
    <row r="842" s="21" customFormat="1" x14ac:dyDescent="0.25"/>
    <row r="843" s="21" customFormat="1" x14ac:dyDescent="0.25"/>
    <row r="844" s="21" customFormat="1" x14ac:dyDescent="0.25"/>
    <row r="845" s="21" customFormat="1" x14ac:dyDescent="0.25"/>
    <row r="846" s="21" customFormat="1" x14ac:dyDescent="0.25"/>
    <row r="847" s="21" customFormat="1" x14ac:dyDescent="0.25"/>
    <row r="848" s="21" customFormat="1" x14ac:dyDescent="0.25"/>
    <row r="849" s="21" customFormat="1" x14ac:dyDescent="0.25"/>
    <row r="850" s="21" customFormat="1" x14ac:dyDescent="0.25"/>
    <row r="851" s="21" customFormat="1" x14ac:dyDescent="0.25"/>
    <row r="852" s="21" customFormat="1" x14ac:dyDescent="0.25"/>
    <row r="853" s="21" customFormat="1" x14ac:dyDescent="0.25"/>
    <row r="854" s="21" customFormat="1" x14ac:dyDescent="0.25"/>
    <row r="855" s="21" customFormat="1" x14ac:dyDescent="0.25"/>
    <row r="856" s="21" customFormat="1" x14ac:dyDescent="0.25"/>
    <row r="857" s="21" customFormat="1" x14ac:dyDescent="0.25"/>
    <row r="858" s="21" customFormat="1" x14ac:dyDescent="0.25"/>
    <row r="859" s="21" customFormat="1" x14ac:dyDescent="0.25"/>
    <row r="860" s="21" customFormat="1" x14ac:dyDescent="0.25"/>
    <row r="861" s="21" customFormat="1" x14ac:dyDescent="0.25"/>
    <row r="862" s="21" customFormat="1" x14ac:dyDescent="0.25"/>
    <row r="863" s="21" customFormat="1" x14ac:dyDescent="0.25"/>
    <row r="864" s="21" customFormat="1" x14ac:dyDescent="0.25"/>
    <row r="865" s="21" customFormat="1" x14ac:dyDescent="0.25"/>
    <row r="866" s="21" customFormat="1" x14ac:dyDescent="0.25"/>
    <row r="867" s="21" customFormat="1" x14ac:dyDescent="0.25"/>
    <row r="868" s="21" customFormat="1" x14ac:dyDescent="0.25"/>
    <row r="869" s="21" customFormat="1" x14ac:dyDescent="0.25"/>
    <row r="870" s="21" customFormat="1" x14ac:dyDescent="0.25"/>
    <row r="871" s="21" customFormat="1" x14ac:dyDescent="0.25"/>
    <row r="872" s="21" customFormat="1" x14ac:dyDescent="0.25"/>
    <row r="873" s="21" customFormat="1" x14ac:dyDescent="0.25"/>
    <row r="874" s="21" customFormat="1" x14ac:dyDescent="0.25"/>
    <row r="875" s="21" customFormat="1" x14ac:dyDescent="0.25"/>
    <row r="876" s="21" customFormat="1" x14ac:dyDescent="0.25"/>
    <row r="877" s="21" customFormat="1" x14ac:dyDescent="0.25"/>
    <row r="878" s="21" customFormat="1" x14ac:dyDescent="0.25"/>
    <row r="879" s="21" customFormat="1" x14ac:dyDescent="0.25"/>
    <row r="880" s="21" customFormat="1" x14ac:dyDescent="0.25"/>
    <row r="881" s="21" customFormat="1" x14ac:dyDescent="0.25"/>
    <row r="882" s="21" customFormat="1" x14ac:dyDescent="0.25"/>
    <row r="883" s="21" customFormat="1" x14ac:dyDescent="0.25"/>
    <row r="884" s="21" customFormat="1" x14ac:dyDescent="0.25"/>
    <row r="885" s="21" customFormat="1" x14ac:dyDescent="0.25"/>
    <row r="886" s="21" customFormat="1" x14ac:dyDescent="0.25"/>
    <row r="887" s="21" customFormat="1" x14ac:dyDescent="0.25"/>
    <row r="888" s="21" customFormat="1" x14ac:dyDescent="0.25"/>
    <row r="889" s="21" customFormat="1" x14ac:dyDescent="0.25"/>
    <row r="890" s="21" customFormat="1" x14ac:dyDescent="0.25"/>
    <row r="891" s="21" customFormat="1" x14ac:dyDescent="0.25"/>
    <row r="892" s="21" customFormat="1" x14ac:dyDescent="0.25"/>
    <row r="893" s="21" customFormat="1" x14ac:dyDescent="0.25"/>
    <row r="894" s="21" customFormat="1" x14ac:dyDescent="0.25"/>
    <row r="895" s="21" customFormat="1" x14ac:dyDescent="0.25"/>
    <row r="896" s="21" customFormat="1" x14ac:dyDescent="0.25"/>
    <row r="897" s="21" customFormat="1" x14ac:dyDescent="0.25"/>
    <row r="898" s="21" customFormat="1" x14ac:dyDescent="0.25"/>
    <row r="899" s="21" customFormat="1" x14ac:dyDescent="0.25"/>
    <row r="900" s="21" customFormat="1" x14ac:dyDescent="0.25"/>
    <row r="901" s="21" customFormat="1" x14ac:dyDescent="0.25"/>
    <row r="902" s="21" customFormat="1" x14ac:dyDescent="0.25"/>
    <row r="903" s="21" customFormat="1" x14ac:dyDescent="0.25"/>
    <row r="904" s="21" customFormat="1" x14ac:dyDescent="0.25"/>
    <row r="905" s="21" customFormat="1" x14ac:dyDescent="0.25"/>
    <row r="906" s="21" customFormat="1" x14ac:dyDescent="0.25"/>
    <row r="907" s="21" customFormat="1" x14ac:dyDescent="0.25"/>
    <row r="908" s="21" customFormat="1" x14ac:dyDescent="0.25"/>
    <row r="909" s="21" customFormat="1" x14ac:dyDescent="0.25"/>
    <row r="910" s="21" customFormat="1" x14ac:dyDescent="0.25"/>
    <row r="911" s="21" customFormat="1" x14ac:dyDescent="0.25"/>
    <row r="912" s="21" customFormat="1" x14ac:dyDescent="0.25"/>
    <row r="913" s="21" customFormat="1" x14ac:dyDescent="0.25"/>
    <row r="914" s="21" customFormat="1" x14ac:dyDescent="0.25"/>
    <row r="915" s="21" customFormat="1" x14ac:dyDescent="0.25"/>
    <row r="916" s="21" customFormat="1" x14ac:dyDescent="0.25"/>
    <row r="917" s="21" customFormat="1" x14ac:dyDescent="0.25"/>
    <row r="918" s="21" customFormat="1" x14ac:dyDescent="0.25"/>
    <row r="919" s="21" customFormat="1" x14ac:dyDescent="0.25"/>
    <row r="920" s="21" customFormat="1" x14ac:dyDescent="0.25"/>
    <row r="921" s="21" customFormat="1" x14ac:dyDescent="0.25"/>
    <row r="922" s="21" customFormat="1" x14ac:dyDescent="0.25"/>
    <row r="923" s="21" customFormat="1" x14ac:dyDescent="0.25"/>
    <row r="924" s="21" customFormat="1" x14ac:dyDescent="0.25"/>
    <row r="925" s="21" customFormat="1" x14ac:dyDescent="0.25"/>
    <row r="926" s="21" customFormat="1" x14ac:dyDescent="0.25"/>
    <row r="927" s="21" customFormat="1" x14ac:dyDescent="0.25"/>
    <row r="928" s="21" customFormat="1" x14ac:dyDescent="0.25"/>
    <row r="929" s="21" customFormat="1" x14ac:dyDescent="0.25"/>
    <row r="930" s="21" customFormat="1" x14ac:dyDescent="0.25"/>
    <row r="931" s="21" customFormat="1" x14ac:dyDescent="0.25"/>
    <row r="932" s="21" customFormat="1" x14ac:dyDescent="0.25"/>
    <row r="933" s="21" customFormat="1" x14ac:dyDescent="0.25"/>
    <row r="934" s="21" customFormat="1" x14ac:dyDescent="0.25"/>
    <row r="935" s="21" customFormat="1" x14ac:dyDescent="0.25"/>
    <row r="936" s="21" customFormat="1" x14ac:dyDescent="0.25"/>
    <row r="937" s="21" customFormat="1" x14ac:dyDescent="0.25"/>
    <row r="938" s="21" customFormat="1" x14ac:dyDescent="0.25"/>
    <row r="939" s="21" customFormat="1" x14ac:dyDescent="0.25"/>
    <row r="940" s="21" customFormat="1" x14ac:dyDescent="0.25"/>
    <row r="941" s="21" customFormat="1" x14ac:dyDescent="0.25"/>
    <row r="942" s="21" customFormat="1" x14ac:dyDescent="0.25"/>
    <row r="943" s="21" customFormat="1" x14ac:dyDescent="0.25"/>
    <row r="944" s="21" customFormat="1" x14ac:dyDescent="0.25"/>
    <row r="945" s="21" customFormat="1" x14ac:dyDescent="0.25"/>
    <row r="946" s="21" customFormat="1" x14ac:dyDescent="0.25"/>
    <row r="947" s="21" customFormat="1" x14ac:dyDescent="0.25"/>
    <row r="948" s="21" customFormat="1" x14ac:dyDescent="0.25"/>
    <row r="949" s="21" customFormat="1" x14ac:dyDescent="0.25"/>
    <row r="950" s="21" customFormat="1" x14ac:dyDescent="0.25"/>
    <row r="951" s="21" customFormat="1" x14ac:dyDescent="0.25"/>
    <row r="952" s="21" customFormat="1" x14ac:dyDescent="0.25"/>
    <row r="953" s="21" customFormat="1" x14ac:dyDescent="0.25"/>
    <row r="954" s="21" customFormat="1" x14ac:dyDescent="0.25"/>
    <row r="955" s="21" customFormat="1" x14ac:dyDescent="0.25"/>
    <row r="956" s="21" customFormat="1" x14ac:dyDescent="0.25"/>
    <row r="957" s="21" customFormat="1" x14ac:dyDescent="0.25"/>
    <row r="958" s="21" customFormat="1" x14ac:dyDescent="0.25"/>
    <row r="959" s="21" customFormat="1" x14ac:dyDescent="0.25"/>
    <row r="960" s="21" customFormat="1" x14ac:dyDescent="0.25"/>
    <row r="961" s="21" customFormat="1" x14ac:dyDescent="0.25"/>
    <row r="962" s="21" customFormat="1" x14ac:dyDescent="0.25"/>
    <row r="963" s="21" customFormat="1" x14ac:dyDescent="0.25"/>
    <row r="964" s="21" customFormat="1" x14ac:dyDescent="0.25"/>
    <row r="965" s="21" customFormat="1" x14ac:dyDescent="0.25"/>
    <row r="966" s="21" customFormat="1" x14ac:dyDescent="0.25"/>
    <row r="967" s="21" customFormat="1" x14ac:dyDescent="0.25"/>
    <row r="968" s="21" customFormat="1" x14ac:dyDescent="0.25"/>
    <row r="969" s="21" customFormat="1" x14ac:dyDescent="0.25"/>
    <row r="970" s="21" customFormat="1" x14ac:dyDescent="0.25"/>
    <row r="971" s="21" customFormat="1" x14ac:dyDescent="0.25"/>
    <row r="972" s="21" customFormat="1" x14ac:dyDescent="0.25"/>
    <row r="973" s="21" customFormat="1" x14ac:dyDescent="0.25"/>
    <row r="974" s="21" customFormat="1" x14ac:dyDescent="0.25"/>
    <row r="975" s="21" customFormat="1" x14ac:dyDescent="0.25"/>
    <row r="976" s="21" customFormat="1" x14ac:dyDescent="0.25"/>
    <row r="977" s="21" customFormat="1" x14ac:dyDescent="0.25"/>
    <row r="978" s="21" customFormat="1" x14ac:dyDescent="0.25"/>
    <row r="979" s="21" customFormat="1" x14ac:dyDescent="0.25"/>
    <row r="980" s="21" customFormat="1" x14ac:dyDescent="0.25"/>
    <row r="981" s="21" customFormat="1" x14ac:dyDescent="0.25"/>
    <row r="982" s="21" customFormat="1" x14ac:dyDescent="0.25"/>
    <row r="983" s="21" customFormat="1" x14ac:dyDescent="0.25"/>
    <row r="984" s="21" customFormat="1" x14ac:dyDescent="0.25"/>
    <row r="985" s="21" customFormat="1" x14ac:dyDescent="0.25"/>
    <row r="986" s="21" customFormat="1" x14ac:dyDescent="0.25"/>
    <row r="987" s="21" customFormat="1" x14ac:dyDescent="0.25"/>
    <row r="988" s="21" customFormat="1" x14ac:dyDescent="0.25"/>
    <row r="989" s="21" customFormat="1" x14ac:dyDescent="0.25"/>
    <row r="990" s="21" customFormat="1" x14ac:dyDescent="0.25"/>
    <row r="991" s="21" customFormat="1" x14ac:dyDescent="0.25"/>
    <row r="992" s="21" customFormat="1" x14ac:dyDescent="0.25"/>
    <row r="993" s="21" customFormat="1" x14ac:dyDescent="0.25"/>
    <row r="994" s="21" customFormat="1" x14ac:dyDescent="0.25"/>
    <row r="995" s="21" customFormat="1" x14ac:dyDescent="0.25"/>
    <row r="996" s="21" customFormat="1" x14ac:dyDescent="0.25"/>
    <row r="997" s="21" customFormat="1" x14ac:dyDescent="0.25"/>
    <row r="998" s="21" customFormat="1" x14ac:dyDescent="0.25"/>
    <row r="999" s="21" customFormat="1" x14ac:dyDescent="0.25"/>
    <row r="1000" s="21" customFormat="1" x14ac:dyDescent="0.25"/>
    <row r="1001" s="21" customFormat="1" x14ac:dyDescent="0.25"/>
    <row r="1002" s="21" customFormat="1" x14ac:dyDescent="0.25"/>
    <row r="1003" s="21" customFormat="1" x14ac:dyDescent="0.25"/>
    <row r="1004" s="21" customFormat="1" x14ac:dyDescent="0.25"/>
    <row r="1005" s="21" customFormat="1" x14ac:dyDescent="0.25"/>
    <row r="1006" s="21" customFormat="1" x14ac:dyDescent="0.25"/>
    <row r="1007" s="21" customFormat="1" x14ac:dyDescent="0.25"/>
    <row r="1008" s="21" customFormat="1" x14ac:dyDescent="0.25"/>
    <row r="1009" s="21" customFormat="1" x14ac:dyDescent="0.25"/>
    <row r="1010" s="21" customFormat="1" x14ac:dyDescent="0.25"/>
    <row r="1011" s="21" customFormat="1" x14ac:dyDescent="0.25"/>
    <row r="1012" s="21" customFormat="1" x14ac:dyDescent="0.25"/>
    <row r="1013" s="21" customFormat="1" x14ac:dyDescent="0.25"/>
    <row r="1014" s="21" customFormat="1" x14ac:dyDescent="0.25"/>
    <row r="1015" s="21" customFormat="1" x14ac:dyDescent="0.25"/>
    <row r="1016" s="21" customFormat="1" x14ac:dyDescent="0.25"/>
    <row r="1017" s="21" customFormat="1" x14ac:dyDescent="0.25"/>
    <row r="1018" s="21" customFormat="1" x14ac:dyDescent="0.25"/>
    <row r="1019" s="21" customFormat="1" x14ac:dyDescent="0.25"/>
    <row r="1020" s="21" customFormat="1" x14ac:dyDescent="0.25"/>
    <row r="1021" s="21" customFormat="1" x14ac:dyDescent="0.25"/>
    <row r="1022" s="21" customFormat="1" x14ac:dyDescent="0.25"/>
    <row r="1023" s="21" customFormat="1" x14ac:dyDescent="0.25"/>
    <row r="1024" s="21" customFormat="1" x14ac:dyDescent="0.25"/>
    <row r="1025" s="21" customFormat="1" x14ac:dyDescent="0.25"/>
    <row r="1026" s="21" customFormat="1" x14ac:dyDescent="0.25"/>
    <row r="1027" s="21" customFormat="1" x14ac:dyDescent="0.25"/>
    <row r="1028" s="21" customFormat="1" x14ac:dyDescent="0.25"/>
    <row r="1029" s="21" customFormat="1" x14ac:dyDescent="0.25"/>
    <row r="1030" s="21" customFormat="1" x14ac:dyDescent="0.25"/>
    <row r="1031" s="21" customFormat="1" x14ac:dyDescent="0.25"/>
    <row r="1032" s="21" customFormat="1" x14ac:dyDescent="0.25"/>
    <row r="1033" s="21" customFormat="1" x14ac:dyDescent="0.25"/>
    <row r="1034" s="21" customFormat="1" x14ac:dyDescent="0.25"/>
    <row r="1035" s="21" customFormat="1" x14ac:dyDescent="0.25"/>
    <row r="1036" s="21" customFormat="1" x14ac:dyDescent="0.25"/>
    <row r="1037" s="21" customFormat="1" x14ac:dyDescent="0.25"/>
    <row r="1038" s="21" customFormat="1" x14ac:dyDescent="0.25"/>
    <row r="1039" s="21" customFormat="1" x14ac:dyDescent="0.25"/>
    <row r="1040" s="21" customFormat="1" x14ac:dyDescent="0.25"/>
    <row r="1041" s="21" customFormat="1" x14ac:dyDescent="0.25"/>
    <row r="1042" s="21" customFormat="1" x14ac:dyDescent="0.25"/>
    <row r="1043" s="21" customFormat="1" x14ac:dyDescent="0.25"/>
    <row r="1044" s="21" customFormat="1" x14ac:dyDescent="0.25"/>
    <row r="1045" s="21" customFormat="1" x14ac:dyDescent="0.25"/>
    <row r="1046" s="21" customFormat="1" x14ac:dyDescent="0.25"/>
    <row r="1047" s="21" customFormat="1" x14ac:dyDescent="0.25"/>
    <row r="1048" s="21" customFormat="1" x14ac:dyDescent="0.25"/>
    <row r="1049" s="21" customFormat="1" x14ac:dyDescent="0.25"/>
    <row r="1050" s="21" customFormat="1" x14ac:dyDescent="0.25"/>
    <row r="1051" s="21" customFormat="1" x14ac:dyDescent="0.25"/>
    <row r="1052" s="21" customFormat="1" x14ac:dyDescent="0.25"/>
    <row r="1053" s="21" customFormat="1" x14ac:dyDescent="0.25"/>
    <row r="1054" s="21" customFormat="1" x14ac:dyDescent="0.25"/>
    <row r="1055" s="21" customFormat="1" x14ac:dyDescent="0.25"/>
    <row r="1056" s="21" customFormat="1" x14ac:dyDescent="0.25"/>
    <row r="1057" s="21" customFormat="1" x14ac:dyDescent="0.25"/>
    <row r="1058" s="21" customFormat="1" x14ac:dyDescent="0.25"/>
    <row r="1059" s="21" customFormat="1" x14ac:dyDescent="0.25"/>
    <row r="1060" s="21" customFormat="1" x14ac:dyDescent="0.25"/>
    <row r="1061" s="21" customFormat="1" x14ac:dyDescent="0.25"/>
    <row r="1062" s="21" customFormat="1" x14ac:dyDescent="0.25"/>
    <row r="1063" s="21" customFormat="1" x14ac:dyDescent="0.25"/>
    <row r="1064" s="21" customFormat="1" x14ac:dyDescent="0.25"/>
    <row r="1065" s="21" customFormat="1" x14ac:dyDescent="0.25"/>
    <row r="1066" s="21" customFormat="1" x14ac:dyDescent="0.25"/>
    <row r="1067" s="21" customFormat="1" x14ac:dyDescent="0.25"/>
    <row r="1068" s="21" customFormat="1" x14ac:dyDescent="0.25"/>
    <row r="1069" s="21" customFormat="1" x14ac:dyDescent="0.25"/>
    <row r="1070" s="21" customFormat="1" x14ac:dyDescent="0.25"/>
    <row r="1071" s="21" customFormat="1" x14ac:dyDescent="0.25"/>
    <row r="1072" s="21" customFormat="1" x14ac:dyDescent="0.25"/>
    <row r="1073" s="21" customFormat="1" x14ac:dyDescent="0.25"/>
    <row r="1074" s="21" customFormat="1" x14ac:dyDescent="0.25"/>
    <row r="1075" s="21" customFormat="1" x14ac:dyDescent="0.25"/>
    <row r="1076" s="21" customFormat="1" x14ac:dyDescent="0.25"/>
    <row r="1077" s="21" customFormat="1" x14ac:dyDescent="0.25"/>
    <row r="1078" s="21" customFormat="1" x14ac:dyDescent="0.25"/>
    <row r="1079" s="21" customFormat="1" x14ac:dyDescent="0.25"/>
    <row r="1080" s="21" customFormat="1" x14ac:dyDescent="0.25"/>
    <row r="1081" s="21" customFormat="1" x14ac:dyDescent="0.25"/>
    <row r="1082" s="21" customFormat="1" x14ac:dyDescent="0.25"/>
    <row r="1083" s="21" customFormat="1" x14ac:dyDescent="0.25"/>
    <row r="1084" s="21" customFormat="1" x14ac:dyDescent="0.25"/>
    <row r="1085" s="21" customFormat="1" x14ac:dyDescent="0.25"/>
    <row r="1086" s="21" customFormat="1" x14ac:dyDescent="0.25"/>
    <row r="1087" s="21" customFormat="1" x14ac:dyDescent="0.25"/>
    <row r="1088" s="21" customFormat="1" x14ac:dyDescent="0.25"/>
    <row r="1089" s="21" customFormat="1" x14ac:dyDescent="0.25"/>
    <row r="1090" s="21" customFormat="1" x14ac:dyDescent="0.25"/>
    <row r="1091" s="21" customFormat="1" x14ac:dyDescent="0.25"/>
    <row r="1092" s="21" customFormat="1" x14ac:dyDescent="0.25"/>
    <row r="1093" s="21" customFormat="1" x14ac:dyDescent="0.25"/>
    <row r="1094" s="21" customFormat="1" x14ac:dyDescent="0.25"/>
    <row r="1095" s="21" customFormat="1" x14ac:dyDescent="0.25"/>
    <row r="1096" s="21" customFormat="1" x14ac:dyDescent="0.25"/>
    <row r="1097" s="21" customFormat="1" x14ac:dyDescent="0.25"/>
    <row r="1098" s="21" customFormat="1" x14ac:dyDescent="0.25"/>
    <row r="1099" s="21" customFormat="1" x14ac:dyDescent="0.25"/>
    <row r="1100" s="21" customFormat="1" x14ac:dyDescent="0.25"/>
    <row r="1101" s="21" customFormat="1" x14ac:dyDescent="0.25"/>
    <row r="1102" s="21" customFormat="1" x14ac:dyDescent="0.25"/>
    <row r="1103" s="21" customFormat="1" x14ac:dyDescent="0.25"/>
    <row r="1104" s="21" customFormat="1" x14ac:dyDescent="0.25"/>
    <row r="1105" s="21" customFormat="1" x14ac:dyDescent="0.25"/>
    <row r="1106" s="21" customFormat="1" x14ac:dyDescent="0.25"/>
    <row r="1107" s="21" customFormat="1" x14ac:dyDescent="0.25"/>
    <row r="1108" s="21" customFormat="1" x14ac:dyDescent="0.25"/>
    <row r="1109" s="21" customFormat="1" x14ac:dyDescent="0.25"/>
    <row r="1110" s="21" customFormat="1" x14ac:dyDescent="0.25"/>
    <row r="1111" s="21" customFormat="1" x14ac:dyDescent="0.25"/>
    <row r="1112" s="21" customFormat="1" x14ac:dyDescent="0.25"/>
    <row r="1113" s="21" customFormat="1" x14ac:dyDescent="0.25"/>
    <row r="1114" s="21" customFormat="1" x14ac:dyDescent="0.25"/>
    <row r="1115" s="21" customFormat="1" x14ac:dyDescent="0.25"/>
    <row r="1116" s="21" customFormat="1" x14ac:dyDescent="0.25"/>
    <row r="1117" s="21" customFormat="1" x14ac:dyDescent="0.25"/>
    <row r="1118" s="21" customFormat="1" x14ac:dyDescent="0.25"/>
    <row r="1119" s="21" customFormat="1" x14ac:dyDescent="0.25"/>
    <row r="1120" s="21" customFormat="1" x14ac:dyDescent="0.25"/>
    <row r="1121" s="21" customFormat="1" x14ac:dyDescent="0.25"/>
    <row r="1122" s="21" customFormat="1" x14ac:dyDescent="0.25"/>
    <row r="1123" s="21" customFormat="1" x14ac:dyDescent="0.25"/>
    <row r="1124" s="21" customFormat="1" x14ac:dyDescent="0.25"/>
    <row r="1125" s="21" customFormat="1" x14ac:dyDescent="0.25"/>
    <row r="1126" s="21" customFormat="1" x14ac:dyDescent="0.25"/>
    <row r="1127" s="21" customFormat="1" x14ac:dyDescent="0.25"/>
    <row r="1128" s="21" customFormat="1" x14ac:dyDescent="0.25"/>
    <row r="1129" s="21" customFormat="1" x14ac:dyDescent="0.25"/>
    <row r="1130" s="21" customFormat="1" x14ac:dyDescent="0.25"/>
    <row r="1131" s="21" customFormat="1" x14ac:dyDescent="0.25"/>
    <row r="1132" s="21" customFormat="1" x14ac:dyDescent="0.25"/>
    <row r="1133" s="21" customFormat="1" x14ac:dyDescent="0.25"/>
    <row r="1134" s="21" customFormat="1" x14ac:dyDescent="0.25"/>
    <row r="1135" s="21" customFormat="1" x14ac:dyDescent="0.25"/>
    <row r="1136" s="21" customFormat="1" x14ac:dyDescent="0.25"/>
    <row r="1137" s="21" customFormat="1" x14ac:dyDescent="0.25"/>
    <row r="1138" s="21" customFormat="1" x14ac:dyDescent="0.25"/>
    <row r="1139" s="21" customFormat="1" x14ac:dyDescent="0.25"/>
    <row r="1140" s="21" customFormat="1" x14ac:dyDescent="0.25"/>
    <row r="1141" s="21" customFormat="1" x14ac:dyDescent="0.25"/>
    <row r="1142" s="21" customFormat="1" x14ac:dyDescent="0.25"/>
    <row r="1143" s="21" customFormat="1" x14ac:dyDescent="0.25"/>
    <row r="1144" s="21" customFormat="1" x14ac:dyDescent="0.25"/>
    <row r="1145" s="21" customFormat="1" x14ac:dyDescent="0.25"/>
    <row r="1146" s="21" customFormat="1" x14ac:dyDescent="0.25"/>
    <row r="1147" s="21" customFormat="1" x14ac:dyDescent="0.25"/>
    <row r="1148" s="21" customFormat="1" x14ac:dyDescent="0.25"/>
    <row r="1149" s="21" customFormat="1" x14ac:dyDescent="0.25"/>
    <row r="1150" s="21" customFormat="1" x14ac:dyDescent="0.25"/>
    <row r="1151" s="21" customFormat="1" x14ac:dyDescent="0.25"/>
    <row r="1152" s="21" customFormat="1" x14ac:dyDescent="0.25"/>
    <row r="1153" s="21" customFormat="1" x14ac:dyDescent="0.25"/>
    <row r="1154" s="21" customFormat="1" x14ac:dyDescent="0.25"/>
    <row r="1155" s="21" customFormat="1" x14ac:dyDescent="0.25"/>
    <row r="1156" s="21" customFormat="1" x14ac:dyDescent="0.25"/>
    <row r="1157" s="21" customFormat="1" x14ac:dyDescent="0.25"/>
    <row r="1158" s="21" customFormat="1" x14ac:dyDescent="0.25"/>
    <row r="1159" s="21" customFormat="1" x14ac:dyDescent="0.25"/>
    <row r="1160" s="21" customFormat="1" x14ac:dyDescent="0.25"/>
    <row r="1161" s="21" customFormat="1" x14ac:dyDescent="0.25"/>
    <row r="1162" s="21" customFormat="1" x14ac:dyDescent="0.25"/>
    <row r="1163" s="21" customFormat="1" x14ac:dyDescent="0.25"/>
    <row r="1164" s="21" customFormat="1" x14ac:dyDescent="0.25"/>
    <row r="1165" s="21" customFormat="1" x14ac:dyDescent="0.25"/>
    <row r="1166" s="21" customFormat="1" x14ac:dyDescent="0.25"/>
    <row r="1167" s="21" customFormat="1" x14ac:dyDescent="0.25"/>
    <row r="1168" s="21" customFormat="1" x14ac:dyDescent="0.25"/>
    <row r="1169" s="21" customFormat="1" x14ac:dyDescent="0.25"/>
    <row r="1170" s="21" customFormat="1" x14ac:dyDescent="0.25"/>
    <row r="1171" s="21" customFormat="1" x14ac:dyDescent="0.25"/>
    <row r="1172" s="21" customFormat="1" x14ac:dyDescent="0.25"/>
    <row r="1173" s="21" customFormat="1" x14ac:dyDescent="0.25"/>
    <row r="1174" s="21" customFormat="1" x14ac:dyDescent="0.25"/>
    <row r="1175" s="21" customFormat="1" x14ac:dyDescent="0.25"/>
    <row r="1176" s="21" customFormat="1" x14ac:dyDescent="0.25"/>
    <row r="1177" s="21" customFormat="1" x14ac:dyDescent="0.25"/>
    <row r="1178" s="21" customFormat="1" x14ac:dyDescent="0.25"/>
    <row r="1179" s="21" customFormat="1" x14ac:dyDescent="0.25"/>
    <row r="1180" s="21" customFormat="1" x14ac:dyDescent="0.25"/>
    <row r="1181" s="21" customFormat="1" x14ac:dyDescent="0.25"/>
    <row r="1182" s="21" customFormat="1" x14ac:dyDescent="0.25"/>
    <row r="1183" s="21" customFormat="1" x14ac:dyDescent="0.25"/>
    <row r="1184" s="21" customFormat="1" x14ac:dyDescent="0.25"/>
    <row r="1185" s="21" customFormat="1" x14ac:dyDescent="0.25"/>
    <row r="1186" s="21" customFormat="1" x14ac:dyDescent="0.25"/>
    <row r="1187" s="21" customFormat="1" x14ac:dyDescent="0.25"/>
    <row r="1188" s="21" customFormat="1" x14ac:dyDescent="0.25"/>
    <row r="1189" s="21" customFormat="1" x14ac:dyDescent="0.25"/>
    <row r="1190" s="21" customFormat="1" x14ac:dyDescent="0.25"/>
    <row r="1191" s="21" customFormat="1" x14ac:dyDescent="0.25"/>
    <row r="1192" s="21" customFormat="1" x14ac:dyDescent="0.25"/>
    <row r="1193" s="21" customFormat="1" x14ac:dyDescent="0.25"/>
    <row r="1194" s="21" customFormat="1" x14ac:dyDescent="0.25"/>
    <row r="1195" s="21" customFormat="1" x14ac:dyDescent="0.25"/>
    <row r="1196" s="21" customFormat="1" x14ac:dyDescent="0.25"/>
    <row r="1197" s="21" customFormat="1" x14ac:dyDescent="0.25"/>
    <row r="1198" s="21" customFormat="1" x14ac:dyDescent="0.25"/>
    <row r="1199" s="21" customFormat="1" x14ac:dyDescent="0.25"/>
    <row r="1200" s="21" customFormat="1" x14ac:dyDescent="0.25"/>
    <row r="1201" s="21" customFormat="1" x14ac:dyDescent="0.25"/>
    <row r="1202" s="21" customFormat="1" x14ac:dyDescent="0.25"/>
    <row r="1203" s="21" customFormat="1" x14ac:dyDescent="0.25"/>
    <row r="1204" s="21" customFormat="1" x14ac:dyDescent="0.25"/>
    <row r="1205" s="21" customFormat="1" x14ac:dyDescent="0.25"/>
    <row r="1206" s="21" customFormat="1" x14ac:dyDescent="0.25"/>
    <row r="1207" s="21" customFormat="1" x14ac:dyDescent="0.25"/>
    <row r="1208" s="21" customFormat="1" x14ac:dyDescent="0.25"/>
    <row r="1209" s="21" customFormat="1" x14ac:dyDescent="0.25"/>
    <row r="1210" s="21" customFormat="1" x14ac:dyDescent="0.25"/>
    <row r="1211" s="21" customFormat="1" x14ac:dyDescent="0.25"/>
    <row r="1212" s="21" customFormat="1" x14ac:dyDescent="0.25"/>
    <row r="1213" s="21" customFormat="1" x14ac:dyDescent="0.25"/>
    <row r="1214" s="21" customFormat="1" x14ac:dyDescent="0.25"/>
    <row r="1215" s="21" customFormat="1" x14ac:dyDescent="0.25"/>
    <row r="1216" s="21" customFormat="1" x14ac:dyDescent="0.25"/>
    <row r="1217" s="21" customFormat="1" x14ac:dyDescent="0.25"/>
    <row r="1218" s="21" customFormat="1" x14ac:dyDescent="0.25"/>
    <row r="1219" s="21" customFormat="1" x14ac:dyDescent="0.25"/>
    <row r="1220" s="21" customFormat="1" x14ac:dyDescent="0.25"/>
    <row r="1221" s="21" customFormat="1" x14ac:dyDescent="0.25"/>
    <row r="1222" s="21" customFormat="1" x14ac:dyDescent="0.25"/>
    <row r="1223" s="21" customFormat="1" x14ac:dyDescent="0.25"/>
    <row r="1224" s="21" customFormat="1" x14ac:dyDescent="0.25"/>
    <row r="1225" s="21" customFormat="1" x14ac:dyDescent="0.25"/>
    <row r="1226" s="21" customFormat="1" x14ac:dyDescent="0.25"/>
    <row r="1227" s="21" customFormat="1" x14ac:dyDescent="0.25"/>
    <row r="1228" s="21" customFormat="1" x14ac:dyDescent="0.25"/>
    <row r="1229" s="21" customFormat="1" x14ac:dyDescent="0.25"/>
    <row r="1230" s="21" customFormat="1" x14ac:dyDescent="0.25"/>
    <row r="1231" s="21" customFormat="1" x14ac:dyDescent="0.25"/>
    <row r="1232" s="21" customFormat="1" x14ac:dyDescent="0.25"/>
    <row r="1233" s="21" customFormat="1" x14ac:dyDescent="0.25"/>
    <row r="1234" s="21" customFormat="1" x14ac:dyDescent="0.25"/>
    <row r="1235" s="21" customFormat="1" x14ac:dyDescent="0.25"/>
    <row r="1236" s="21" customFormat="1" x14ac:dyDescent="0.25"/>
    <row r="1237" s="21" customFormat="1" x14ac:dyDescent="0.25"/>
    <row r="1238" s="21" customFormat="1" x14ac:dyDescent="0.25"/>
    <row r="1239" s="21" customFormat="1" x14ac:dyDescent="0.25"/>
    <row r="1240" s="21" customFormat="1" x14ac:dyDescent="0.25"/>
    <row r="1241" s="21" customFormat="1" x14ac:dyDescent="0.25"/>
    <row r="1242" s="21" customFormat="1" x14ac:dyDescent="0.25"/>
    <row r="1243" s="21" customFormat="1" x14ac:dyDescent="0.25"/>
    <row r="1244" s="21" customFormat="1" x14ac:dyDescent="0.25"/>
    <row r="1245" s="21" customFormat="1" x14ac:dyDescent="0.25"/>
    <row r="1246" s="21" customFormat="1" x14ac:dyDescent="0.25"/>
    <row r="1247" s="21" customFormat="1" x14ac:dyDescent="0.25"/>
    <row r="1248" s="21" customFormat="1" x14ac:dyDescent="0.25"/>
    <row r="1249" s="21" customFormat="1" x14ac:dyDescent="0.25"/>
    <row r="1250" s="21" customFormat="1" x14ac:dyDescent="0.25"/>
    <row r="1251" s="21" customFormat="1" x14ac:dyDescent="0.25"/>
    <row r="1252" s="21" customFormat="1" x14ac:dyDescent="0.25"/>
    <row r="1253" s="21" customFormat="1" x14ac:dyDescent="0.25"/>
    <row r="1254" s="21" customFormat="1" x14ac:dyDescent="0.25"/>
    <row r="1255" s="21" customFormat="1" x14ac:dyDescent="0.25"/>
    <row r="1256" s="21" customFormat="1" x14ac:dyDescent="0.25"/>
    <row r="1257" s="21" customFormat="1" x14ac:dyDescent="0.25"/>
    <row r="1258" s="21" customFormat="1" x14ac:dyDescent="0.25"/>
    <row r="1259" s="21" customFormat="1" x14ac:dyDescent="0.25"/>
    <row r="1260" s="21" customFormat="1" x14ac:dyDescent="0.25"/>
    <row r="1261" s="21" customFormat="1" x14ac:dyDescent="0.25"/>
    <row r="1262" s="21" customFormat="1" x14ac:dyDescent="0.25"/>
    <row r="1263" s="21" customFormat="1" x14ac:dyDescent="0.25"/>
    <row r="1264" s="21" customFormat="1" x14ac:dyDescent="0.25"/>
    <row r="1265" s="21" customFormat="1" x14ac:dyDescent="0.25"/>
    <row r="1266" s="21" customFormat="1" x14ac:dyDescent="0.25"/>
    <row r="1267" s="21" customFormat="1" x14ac:dyDescent="0.25"/>
    <row r="1268" s="21" customFormat="1" x14ac:dyDescent="0.25"/>
    <row r="1269" s="21" customFormat="1" x14ac:dyDescent="0.25"/>
    <row r="1270" s="21" customFormat="1" x14ac:dyDescent="0.25"/>
    <row r="1271" s="21" customFormat="1" x14ac:dyDescent="0.25"/>
    <row r="1272" s="21" customFormat="1" x14ac:dyDescent="0.25"/>
    <row r="1273" s="21" customFormat="1" x14ac:dyDescent="0.25"/>
    <row r="1274" s="21" customFormat="1" x14ac:dyDescent="0.25"/>
    <row r="1275" s="21" customFormat="1" x14ac:dyDescent="0.25"/>
    <row r="1276" s="21" customFormat="1" x14ac:dyDescent="0.25"/>
    <row r="1277" s="21" customFormat="1" x14ac:dyDescent="0.25"/>
    <row r="1278" s="21" customFormat="1" x14ac:dyDescent="0.25"/>
    <row r="1279" s="21" customFormat="1" x14ac:dyDescent="0.25"/>
    <row r="1280" s="21" customFormat="1" x14ac:dyDescent="0.25"/>
    <row r="1281" s="21" customFormat="1" x14ac:dyDescent="0.25"/>
    <row r="1282" s="21" customFormat="1" x14ac:dyDescent="0.25"/>
    <row r="1283" s="21" customFormat="1" x14ac:dyDescent="0.25"/>
    <row r="1284" s="21" customFormat="1" x14ac:dyDescent="0.25"/>
    <row r="1285" s="21" customFormat="1" x14ac:dyDescent="0.25"/>
    <row r="1286" s="21" customFormat="1" x14ac:dyDescent="0.25"/>
    <row r="1287" s="21" customFormat="1" x14ac:dyDescent="0.25"/>
    <row r="1288" s="21" customFormat="1" x14ac:dyDescent="0.25"/>
    <row r="1289" s="21" customFormat="1" x14ac:dyDescent="0.25"/>
    <row r="1290" s="21" customFormat="1" x14ac:dyDescent="0.25"/>
    <row r="1291" s="21" customFormat="1" x14ac:dyDescent="0.25"/>
    <row r="1292" s="21" customFormat="1" x14ac:dyDescent="0.25"/>
    <row r="1293" s="21" customFormat="1" x14ac:dyDescent="0.25"/>
    <row r="1294" s="21" customFormat="1" x14ac:dyDescent="0.25"/>
    <row r="1295" s="21" customFormat="1" x14ac:dyDescent="0.25"/>
    <row r="1296" s="21" customFormat="1" x14ac:dyDescent="0.25"/>
    <row r="1297" s="21" customFormat="1" x14ac:dyDescent="0.25"/>
    <row r="1298" s="21" customFormat="1" x14ac:dyDescent="0.25"/>
    <row r="1299" s="21" customFormat="1" x14ac:dyDescent="0.25"/>
    <row r="1300" s="21" customFormat="1" x14ac:dyDescent="0.25"/>
    <row r="1301" s="21" customFormat="1" x14ac:dyDescent="0.25"/>
    <row r="1302" s="21" customFormat="1" x14ac:dyDescent="0.25"/>
    <row r="1303" s="21" customFormat="1" x14ac:dyDescent="0.25"/>
    <row r="1304" s="21" customFormat="1" x14ac:dyDescent="0.25"/>
    <row r="1305" s="21" customFormat="1" x14ac:dyDescent="0.25"/>
    <row r="1306" s="21" customFormat="1" x14ac:dyDescent="0.25"/>
    <row r="1307" s="21" customFormat="1" x14ac:dyDescent="0.25"/>
    <row r="1308" s="21" customFormat="1" x14ac:dyDescent="0.25"/>
    <row r="1309" s="21" customFormat="1" x14ac:dyDescent="0.25"/>
    <row r="1310" s="21" customFormat="1" x14ac:dyDescent="0.25"/>
    <row r="1311" s="21" customFormat="1" x14ac:dyDescent="0.25"/>
    <row r="1312" s="21" customFormat="1" x14ac:dyDescent="0.25"/>
    <row r="1313" s="21" customFormat="1" x14ac:dyDescent="0.25"/>
    <row r="1314" s="21" customFormat="1" x14ac:dyDescent="0.25"/>
    <row r="1315" s="21" customFormat="1" x14ac:dyDescent="0.25"/>
    <row r="1316" s="21" customFormat="1" x14ac:dyDescent="0.25"/>
    <row r="1317" s="21" customFormat="1" x14ac:dyDescent="0.25"/>
    <row r="1318" s="21" customFormat="1" x14ac:dyDescent="0.25"/>
    <row r="1319" s="21" customFormat="1" x14ac:dyDescent="0.25"/>
    <row r="1320" s="21" customFormat="1" x14ac:dyDescent="0.25"/>
    <row r="1321" s="21" customFormat="1" x14ac:dyDescent="0.25"/>
    <row r="1322" s="21" customFormat="1" x14ac:dyDescent="0.25"/>
    <row r="1323" s="21" customFormat="1" x14ac:dyDescent="0.25"/>
    <row r="1324" s="21" customFormat="1" x14ac:dyDescent="0.25"/>
    <row r="1325" s="21" customFormat="1" x14ac:dyDescent="0.25"/>
    <row r="1326" s="21" customFormat="1" x14ac:dyDescent="0.25"/>
    <row r="1327" s="21" customFormat="1" x14ac:dyDescent="0.25"/>
    <row r="1328" s="21" customFormat="1" x14ac:dyDescent="0.25"/>
    <row r="1329" s="21" customFormat="1" x14ac:dyDescent="0.25"/>
    <row r="1330" s="21" customFormat="1" x14ac:dyDescent="0.25"/>
    <row r="1331" s="21" customFormat="1" x14ac:dyDescent="0.25"/>
    <row r="1332" s="21" customFormat="1" x14ac:dyDescent="0.25"/>
    <row r="1333" s="21" customFormat="1" x14ac:dyDescent="0.25"/>
    <row r="1334" s="21" customFormat="1" x14ac:dyDescent="0.25"/>
    <row r="1335" s="21" customFormat="1" x14ac:dyDescent="0.25"/>
    <row r="1336" s="21" customFormat="1" x14ac:dyDescent="0.25"/>
    <row r="1337" s="21" customFormat="1" x14ac:dyDescent="0.25"/>
    <row r="1338" s="21" customFormat="1" x14ac:dyDescent="0.25"/>
    <row r="1339" s="21" customFormat="1" x14ac:dyDescent="0.25"/>
    <row r="1340" s="21" customFormat="1" x14ac:dyDescent="0.25"/>
    <row r="1341" s="21" customFormat="1" x14ac:dyDescent="0.25"/>
    <row r="1342" s="21" customFormat="1" x14ac:dyDescent="0.25"/>
    <row r="1343" s="21" customFormat="1" x14ac:dyDescent="0.25"/>
    <row r="1344" s="21" customFormat="1" x14ac:dyDescent="0.25"/>
    <row r="1345" s="21" customFormat="1" x14ac:dyDescent="0.25"/>
    <row r="1346" s="21" customFormat="1" x14ac:dyDescent="0.25"/>
    <row r="1347" s="21" customFormat="1" x14ac:dyDescent="0.25"/>
    <row r="1348" s="21" customFormat="1" x14ac:dyDescent="0.25"/>
    <row r="1349" s="21" customFormat="1" x14ac:dyDescent="0.25"/>
    <row r="1350" s="21" customFormat="1" x14ac:dyDescent="0.25"/>
    <row r="1351" s="21" customFormat="1" x14ac:dyDescent="0.25"/>
    <row r="1352" s="21" customFormat="1" x14ac:dyDescent="0.25"/>
    <row r="1353" s="21" customFormat="1" x14ac:dyDescent="0.25"/>
    <row r="1354" s="21" customFormat="1" x14ac:dyDescent="0.25"/>
    <row r="1355" s="21" customFormat="1" x14ac:dyDescent="0.25"/>
    <row r="1356" s="21" customFormat="1" x14ac:dyDescent="0.25"/>
    <row r="1357" s="21" customFormat="1" x14ac:dyDescent="0.25"/>
    <row r="1358" s="21" customFormat="1" x14ac:dyDescent="0.25"/>
    <row r="1359" s="21" customFormat="1" x14ac:dyDescent="0.25"/>
    <row r="1360" s="21" customFormat="1" x14ac:dyDescent="0.25"/>
    <row r="1361" s="21" customFormat="1" x14ac:dyDescent="0.25"/>
    <row r="1362" s="21" customFormat="1" x14ac:dyDescent="0.25"/>
    <row r="1363" s="21" customFormat="1" x14ac:dyDescent="0.25"/>
    <row r="1364" s="21" customFormat="1" x14ac:dyDescent="0.25"/>
    <row r="1365" s="21" customFormat="1" x14ac:dyDescent="0.25"/>
    <row r="1366" s="21" customFormat="1" x14ac:dyDescent="0.25"/>
    <row r="1367" s="21" customFormat="1" x14ac:dyDescent="0.25"/>
    <row r="1368" s="21" customFormat="1" x14ac:dyDescent="0.25"/>
    <row r="1369" s="21" customFormat="1" x14ac:dyDescent="0.25"/>
    <row r="1370" s="21" customFormat="1" x14ac:dyDescent="0.25"/>
    <row r="1371" s="21" customFormat="1" x14ac:dyDescent="0.25"/>
    <row r="1372" s="21" customFormat="1" x14ac:dyDescent="0.25"/>
    <row r="1373" s="21" customFormat="1" x14ac:dyDescent="0.25"/>
    <row r="1374" s="21" customFormat="1" x14ac:dyDescent="0.25"/>
    <row r="1375" s="21" customFormat="1" x14ac:dyDescent="0.25"/>
    <row r="1376" s="21" customFormat="1" x14ac:dyDescent="0.25"/>
    <row r="1377" s="21" customFormat="1" x14ac:dyDescent="0.25"/>
    <row r="1378" s="21" customFormat="1" x14ac:dyDescent="0.25"/>
    <row r="1379" s="21" customFormat="1" x14ac:dyDescent="0.25"/>
    <row r="1380" s="21" customFormat="1" x14ac:dyDescent="0.25"/>
    <row r="1381" s="21" customFormat="1" x14ac:dyDescent="0.25"/>
    <row r="1382" s="21" customFormat="1" x14ac:dyDescent="0.25"/>
    <row r="1383" s="21" customFormat="1" x14ac:dyDescent="0.25"/>
    <row r="1384" s="21" customFormat="1" x14ac:dyDescent="0.25"/>
    <row r="1385" s="21" customFormat="1" x14ac:dyDescent="0.25"/>
    <row r="1386" s="21" customFormat="1" x14ac:dyDescent="0.25"/>
    <row r="1387" s="21" customFormat="1" x14ac:dyDescent="0.25"/>
    <row r="1388" s="21" customFormat="1" x14ac:dyDescent="0.25"/>
    <row r="1389" s="21" customFormat="1" x14ac:dyDescent="0.25"/>
    <row r="1390" s="21" customFormat="1" x14ac:dyDescent="0.25"/>
    <row r="1391" s="21" customFormat="1" x14ac:dyDescent="0.25"/>
    <row r="1392" s="21" customFormat="1" x14ac:dyDescent="0.25"/>
    <row r="1393" s="21" customFormat="1" x14ac:dyDescent="0.25"/>
    <row r="1394" s="21" customFormat="1" x14ac:dyDescent="0.25"/>
    <row r="1395" s="21" customFormat="1" x14ac:dyDescent="0.25"/>
    <row r="1396" s="21" customFormat="1" x14ac:dyDescent="0.25"/>
    <row r="1397" s="21" customFormat="1" x14ac:dyDescent="0.25"/>
    <row r="1398" s="21" customFormat="1" x14ac:dyDescent="0.25"/>
    <row r="1399" s="21" customFormat="1" x14ac:dyDescent="0.25"/>
    <row r="1400" s="21" customFormat="1" x14ac:dyDescent="0.25"/>
    <row r="1401" s="21" customFormat="1" x14ac:dyDescent="0.25"/>
    <row r="1402" s="21" customFormat="1" x14ac:dyDescent="0.25"/>
    <row r="1403" s="21" customFormat="1" x14ac:dyDescent="0.25"/>
    <row r="1404" s="21" customFormat="1" x14ac:dyDescent="0.25"/>
    <row r="1405" s="21" customFormat="1" x14ac:dyDescent="0.25"/>
    <row r="1406" s="21" customFormat="1" x14ac:dyDescent="0.25"/>
    <row r="1407" s="21" customFormat="1" x14ac:dyDescent="0.25"/>
    <row r="1408" s="21" customFormat="1" x14ac:dyDescent="0.25"/>
    <row r="1409" s="21" customFormat="1" x14ac:dyDescent="0.25"/>
    <row r="1410" s="21" customFormat="1" x14ac:dyDescent="0.25"/>
    <row r="1411" s="21" customFormat="1" x14ac:dyDescent="0.25"/>
    <row r="1412" s="21" customFormat="1" x14ac:dyDescent="0.25"/>
    <row r="1413" s="21" customFormat="1" x14ac:dyDescent="0.25"/>
    <row r="1414" s="21" customFormat="1" x14ac:dyDescent="0.25"/>
    <row r="1415" s="21" customFormat="1" x14ac:dyDescent="0.25"/>
    <row r="1416" s="21" customFormat="1" x14ac:dyDescent="0.25"/>
    <row r="1417" s="21" customFormat="1" x14ac:dyDescent="0.25"/>
    <row r="1418" s="21" customFormat="1" x14ac:dyDescent="0.25"/>
    <row r="1419" s="21" customFormat="1" x14ac:dyDescent="0.25"/>
    <row r="1420" s="21" customFormat="1" x14ac:dyDescent="0.25"/>
    <row r="1421" s="21" customFormat="1" x14ac:dyDescent="0.25"/>
    <row r="1422" s="21" customFormat="1" x14ac:dyDescent="0.25"/>
    <row r="1423" s="21" customFormat="1" x14ac:dyDescent="0.25"/>
    <row r="1424" s="21" customFormat="1" x14ac:dyDescent="0.25"/>
    <row r="1425" s="21" customFormat="1" x14ac:dyDescent="0.25"/>
    <row r="1426" s="21" customFormat="1" x14ac:dyDescent="0.25"/>
    <row r="1427" s="21" customFormat="1" x14ac:dyDescent="0.25"/>
    <row r="1428" s="21" customFormat="1" x14ac:dyDescent="0.25"/>
    <row r="1429" s="21" customFormat="1" x14ac:dyDescent="0.25"/>
    <row r="1430" s="21" customFormat="1" x14ac:dyDescent="0.25"/>
    <row r="1431" s="21" customFormat="1" x14ac:dyDescent="0.25"/>
    <row r="1432" s="21" customFormat="1" x14ac:dyDescent="0.25"/>
    <row r="1433" s="21" customFormat="1" x14ac:dyDescent="0.25"/>
    <row r="1434" s="21" customFormat="1" x14ac:dyDescent="0.25"/>
    <row r="1435" s="21" customFormat="1" x14ac:dyDescent="0.25"/>
    <row r="1436" s="21" customFormat="1" x14ac:dyDescent="0.25"/>
    <row r="1437" s="21" customFormat="1" x14ac:dyDescent="0.25"/>
    <row r="1438" s="21" customFormat="1" x14ac:dyDescent="0.25"/>
    <row r="1439" s="21" customFormat="1" x14ac:dyDescent="0.25"/>
    <row r="1440" s="21" customFormat="1" x14ac:dyDescent="0.25"/>
    <row r="1441" s="21" customFormat="1" x14ac:dyDescent="0.25"/>
    <row r="1442" s="21" customFormat="1" x14ac:dyDescent="0.25"/>
    <row r="1443" s="21" customFormat="1" x14ac:dyDescent="0.25"/>
    <row r="1444" s="21" customFormat="1" x14ac:dyDescent="0.25"/>
    <row r="1445" s="21" customFormat="1" x14ac:dyDescent="0.25"/>
    <row r="1446" s="21" customFormat="1" x14ac:dyDescent="0.25"/>
    <row r="1447" s="21" customFormat="1" x14ac:dyDescent="0.25"/>
    <row r="1448" s="21" customFormat="1" x14ac:dyDescent="0.25"/>
    <row r="1449" s="21" customFormat="1" x14ac:dyDescent="0.25"/>
    <row r="1450" s="21" customFormat="1" x14ac:dyDescent="0.25"/>
    <row r="1451" s="21" customFormat="1" x14ac:dyDescent="0.25"/>
    <row r="1452" s="21" customFormat="1" x14ac:dyDescent="0.25"/>
    <row r="1453" s="21" customFormat="1" x14ac:dyDescent="0.25"/>
    <row r="1454" s="21" customFormat="1" x14ac:dyDescent="0.25"/>
    <row r="1455" s="21" customFormat="1" x14ac:dyDescent="0.25"/>
    <row r="1456" s="21" customFormat="1" x14ac:dyDescent="0.25"/>
    <row r="1457" s="21" customFormat="1" x14ac:dyDescent="0.25"/>
    <row r="1458" s="21" customFormat="1" x14ac:dyDescent="0.25"/>
    <row r="1459" s="21" customFormat="1" x14ac:dyDescent="0.25"/>
    <row r="1460" s="21" customFormat="1" x14ac:dyDescent="0.25"/>
    <row r="1461" s="21" customFormat="1" x14ac:dyDescent="0.25"/>
    <row r="1462" s="21" customFormat="1" x14ac:dyDescent="0.25"/>
    <row r="1463" s="21" customFormat="1" x14ac:dyDescent="0.25"/>
    <row r="1464" s="21" customFormat="1" x14ac:dyDescent="0.25"/>
    <row r="1465" s="21" customFormat="1" x14ac:dyDescent="0.25"/>
    <row r="1466" s="21" customFormat="1" x14ac:dyDescent="0.25"/>
    <row r="1467" s="21" customFormat="1" x14ac:dyDescent="0.25"/>
    <row r="1468" s="21" customFormat="1" x14ac:dyDescent="0.25"/>
    <row r="1469" s="21" customFormat="1" x14ac:dyDescent="0.25"/>
    <row r="1470" s="21" customFormat="1" x14ac:dyDescent="0.25"/>
    <row r="1471" s="21" customFormat="1" x14ac:dyDescent="0.25"/>
    <row r="1472" s="21" customFormat="1" x14ac:dyDescent="0.25"/>
    <row r="1473" s="21" customFormat="1" x14ac:dyDescent="0.25"/>
    <row r="1474" s="21" customFormat="1" x14ac:dyDescent="0.25"/>
    <row r="1475" s="21" customFormat="1" x14ac:dyDescent="0.25"/>
    <row r="1476" s="21" customFormat="1" x14ac:dyDescent="0.25"/>
    <row r="1477" s="21" customFormat="1" x14ac:dyDescent="0.25"/>
    <row r="1478" s="21" customFormat="1" x14ac:dyDescent="0.25"/>
    <row r="1479" s="21" customFormat="1" x14ac:dyDescent="0.25"/>
    <row r="1480" s="21" customFormat="1" x14ac:dyDescent="0.25"/>
    <row r="1481" s="21" customFormat="1" x14ac:dyDescent="0.25"/>
    <row r="1482" s="21" customFormat="1" x14ac:dyDescent="0.25"/>
    <row r="1483" s="21" customFormat="1" x14ac:dyDescent="0.25"/>
    <row r="1484" s="21" customFormat="1" x14ac:dyDescent="0.25"/>
    <row r="1485" s="21" customFormat="1" x14ac:dyDescent="0.25"/>
    <row r="1486" s="21" customFormat="1" x14ac:dyDescent="0.25"/>
    <row r="1487" s="21" customFormat="1" x14ac:dyDescent="0.25"/>
    <row r="1488" s="21" customFormat="1" x14ac:dyDescent="0.25"/>
    <row r="1489" s="21" customFormat="1" x14ac:dyDescent="0.25"/>
    <row r="1490" s="21" customFormat="1" x14ac:dyDescent="0.25"/>
    <row r="1491" s="21" customFormat="1" x14ac:dyDescent="0.25"/>
    <row r="1492" s="21" customFormat="1" x14ac:dyDescent="0.25"/>
    <row r="1493" s="21" customFormat="1" x14ac:dyDescent="0.25"/>
    <row r="1494" s="21" customFormat="1" x14ac:dyDescent="0.25"/>
    <row r="1495" s="21" customFormat="1" x14ac:dyDescent="0.25"/>
    <row r="1496" s="21" customFormat="1" x14ac:dyDescent="0.25"/>
    <row r="1497" s="21" customFormat="1" x14ac:dyDescent="0.25"/>
    <row r="1498" s="21" customFormat="1" x14ac:dyDescent="0.25"/>
    <row r="1499" s="21" customFormat="1" x14ac:dyDescent="0.25"/>
    <row r="1500" s="21" customFormat="1" x14ac:dyDescent="0.25"/>
    <row r="1501" s="21" customFormat="1" x14ac:dyDescent="0.25"/>
    <row r="1502" s="21" customFormat="1" x14ac:dyDescent="0.25"/>
    <row r="1503" s="21" customFormat="1" x14ac:dyDescent="0.25"/>
    <row r="1504" s="21" customFormat="1" x14ac:dyDescent="0.25"/>
    <row r="1505" s="21" customFormat="1" x14ac:dyDescent="0.25"/>
    <row r="1506" s="21" customFormat="1" x14ac:dyDescent="0.25"/>
    <row r="1507" s="21" customFormat="1" x14ac:dyDescent="0.25"/>
    <row r="1508" s="21" customFormat="1" x14ac:dyDescent="0.25"/>
    <row r="1509" s="21" customFormat="1" x14ac:dyDescent="0.25"/>
    <row r="1510" s="21" customFormat="1" x14ac:dyDescent="0.25"/>
    <row r="1511" s="21" customFormat="1" x14ac:dyDescent="0.25"/>
    <row r="1512" s="21" customFormat="1" x14ac:dyDescent="0.25"/>
    <row r="1513" s="21" customFormat="1" x14ac:dyDescent="0.25"/>
    <row r="1514" s="21" customFormat="1" x14ac:dyDescent="0.25"/>
    <row r="1515" s="21" customFormat="1" x14ac:dyDescent="0.25"/>
    <row r="1516" s="21" customFormat="1" x14ac:dyDescent="0.25"/>
    <row r="1517" s="21" customFormat="1" x14ac:dyDescent="0.25"/>
    <row r="1518" s="21" customFormat="1" x14ac:dyDescent="0.25"/>
    <row r="1519" s="21" customFormat="1" x14ac:dyDescent="0.25"/>
    <row r="1520" s="21" customFormat="1" x14ac:dyDescent="0.25"/>
    <row r="1521" s="21" customFormat="1" x14ac:dyDescent="0.25"/>
    <row r="1522" s="21" customFormat="1" x14ac:dyDescent="0.25"/>
    <row r="1523" s="21" customFormat="1" x14ac:dyDescent="0.25"/>
    <row r="1524" s="21" customFormat="1" x14ac:dyDescent="0.25"/>
    <row r="1525" s="21" customFormat="1" x14ac:dyDescent="0.25"/>
    <row r="1526" s="21" customFormat="1" x14ac:dyDescent="0.25"/>
    <row r="1527" s="21" customFormat="1" x14ac:dyDescent="0.25"/>
    <row r="1528" s="21" customFormat="1" x14ac:dyDescent="0.25"/>
    <row r="1529" s="21" customFormat="1" x14ac:dyDescent="0.25"/>
    <row r="1530" s="21" customFormat="1" x14ac:dyDescent="0.25"/>
    <row r="1531" s="21" customFormat="1" x14ac:dyDescent="0.25"/>
    <row r="1532" s="21" customFormat="1" x14ac:dyDescent="0.25"/>
    <row r="1533" s="21" customFormat="1" x14ac:dyDescent="0.25"/>
    <row r="1534" s="21" customFormat="1" x14ac:dyDescent="0.25"/>
    <row r="1535" s="21" customFormat="1" x14ac:dyDescent="0.25"/>
    <row r="1536" s="21" customFormat="1" x14ac:dyDescent="0.25"/>
    <row r="1537" s="21" customFormat="1" x14ac:dyDescent="0.25"/>
    <row r="1538" s="21" customFormat="1" x14ac:dyDescent="0.25"/>
    <row r="1539" s="21" customFormat="1" x14ac:dyDescent="0.25"/>
    <row r="1540" s="21" customFormat="1" x14ac:dyDescent="0.25"/>
    <row r="1541" s="21" customFormat="1" x14ac:dyDescent="0.25"/>
    <row r="1542" s="21" customFormat="1" x14ac:dyDescent="0.25"/>
    <row r="1543" s="21" customFormat="1" x14ac:dyDescent="0.25"/>
    <row r="1544" s="21" customFormat="1" x14ac:dyDescent="0.25"/>
    <row r="1545" s="21" customFormat="1" x14ac:dyDescent="0.25"/>
    <row r="1546" s="21" customFormat="1" x14ac:dyDescent="0.25"/>
    <row r="1547" s="21" customFormat="1" x14ac:dyDescent="0.25"/>
    <row r="1548" s="21" customFormat="1" x14ac:dyDescent="0.25"/>
    <row r="1549" s="21" customFormat="1" x14ac:dyDescent="0.25"/>
    <row r="1550" s="21" customFormat="1" x14ac:dyDescent="0.25"/>
    <row r="1551" s="21" customFormat="1" x14ac:dyDescent="0.25"/>
    <row r="1552" s="21" customFormat="1" x14ac:dyDescent="0.25"/>
    <row r="1553" s="21" customFormat="1" x14ac:dyDescent="0.25"/>
    <row r="1554" s="21" customFormat="1" x14ac:dyDescent="0.25"/>
    <row r="1555" s="21" customFormat="1" x14ac:dyDescent="0.25"/>
    <row r="1556" s="21" customFormat="1" x14ac:dyDescent="0.25"/>
    <row r="1557" s="21" customFormat="1" x14ac:dyDescent="0.25"/>
    <row r="1558" s="21" customFormat="1" x14ac:dyDescent="0.25"/>
    <row r="1559" s="21" customFormat="1" x14ac:dyDescent="0.25"/>
    <row r="1560" s="21" customFormat="1" x14ac:dyDescent="0.25"/>
    <row r="1561" s="21" customFormat="1" x14ac:dyDescent="0.25"/>
    <row r="1562" s="21" customFormat="1" x14ac:dyDescent="0.25"/>
    <row r="1563" s="21" customFormat="1" x14ac:dyDescent="0.25"/>
    <row r="1564" s="21" customFormat="1" x14ac:dyDescent="0.25"/>
    <row r="1565" s="21" customFormat="1" x14ac:dyDescent="0.25"/>
    <row r="1566" s="21" customFormat="1" x14ac:dyDescent="0.25"/>
    <row r="1567" s="21" customFormat="1" x14ac:dyDescent="0.25"/>
    <row r="1568" s="21" customFormat="1" x14ac:dyDescent="0.25"/>
    <row r="1569" s="21" customFormat="1" x14ac:dyDescent="0.25"/>
    <row r="1570" s="21" customFormat="1" x14ac:dyDescent="0.25"/>
    <row r="1571" s="21" customFormat="1" x14ac:dyDescent="0.25"/>
    <row r="1572" s="21" customFormat="1" x14ac:dyDescent="0.25"/>
    <row r="1573" s="21" customFormat="1" x14ac:dyDescent="0.25"/>
    <row r="1574" s="21" customFormat="1" x14ac:dyDescent="0.25"/>
    <row r="1575" s="21" customFormat="1" x14ac:dyDescent="0.25"/>
    <row r="1576" s="21" customFormat="1" x14ac:dyDescent="0.25"/>
    <row r="1577" s="21" customFormat="1" x14ac:dyDescent="0.25"/>
    <row r="1578" s="21" customFormat="1" x14ac:dyDescent="0.25"/>
    <row r="1579" s="21" customFormat="1" x14ac:dyDescent="0.25"/>
    <row r="1580" s="21" customFormat="1" x14ac:dyDescent="0.25"/>
    <row r="1581" s="21" customFormat="1" x14ac:dyDescent="0.25"/>
    <row r="1582" s="21" customFormat="1" x14ac:dyDescent="0.25"/>
    <row r="1583" s="21" customFormat="1" x14ac:dyDescent="0.25"/>
    <row r="1584" s="21" customFormat="1" x14ac:dyDescent="0.25"/>
    <row r="1585" s="21" customFormat="1" x14ac:dyDescent="0.25"/>
    <row r="1586" s="21" customFormat="1" x14ac:dyDescent="0.25"/>
    <row r="1587" s="21" customFormat="1" x14ac:dyDescent="0.25"/>
    <row r="1588" s="21" customFormat="1" x14ac:dyDescent="0.25"/>
    <row r="1589" s="21" customFormat="1" x14ac:dyDescent="0.25"/>
    <row r="1590" s="21" customFormat="1" x14ac:dyDescent="0.25"/>
    <row r="1591" s="21" customFormat="1" x14ac:dyDescent="0.25"/>
    <row r="1592" s="21" customFormat="1" x14ac:dyDescent="0.25"/>
    <row r="1593" s="21" customFormat="1" x14ac:dyDescent="0.25"/>
    <row r="1594" s="21" customFormat="1" x14ac:dyDescent="0.25"/>
    <row r="1595" s="21" customFormat="1" x14ac:dyDescent="0.25"/>
    <row r="1596" s="21" customFormat="1" x14ac:dyDescent="0.25"/>
    <row r="1597" s="21" customFormat="1" x14ac:dyDescent="0.25"/>
    <row r="1598" s="21" customFormat="1" x14ac:dyDescent="0.25"/>
    <row r="1599" s="21" customFormat="1" x14ac:dyDescent="0.25"/>
    <row r="1600" s="21" customFormat="1" x14ac:dyDescent="0.25"/>
    <row r="1601" s="21" customFormat="1" x14ac:dyDescent="0.25"/>
    <row r="1602" s="21" customFormat="1" x14ac:dyDescent="0.25"/>
    <row r="1603" s="21" customFormat="1" x14ac:dyDescent="0.25"/>
    <row r="1604" s="21" customFormat="1" x14ac:dyDescent="0.25"/>
    <row r="1605" s="21" customFormat="1" x14ac:dyDescent="0.25"/>
    <row r="1606" s="21" customFormat="1" x14ac:dyDescent="0.25"/>
    <row r="1607" s="21" customFormat="1" x14ac:dyDescent="0.25"/>
    <row r="1608" s="21" customFormat="1" x14ac:dyDescent="0.25"/>
    <row r="1609" s="21" customFormat="1" x14ac:dyDescent="0.25"/>
    <row r="1610" s="21" customFormat="1" x14ac:dyDescent="0.25"/>
    <row r="1611" s="21" customFormat="1" x14ac:dyDescent="0.25"/>
    <row r="1612" s="21" customFormat="1" x14ac:dyDescent="0.25"/>
    <row r="1613" s="21" customFormat="1" x14ac:dyDescent="0.25"/>
    <row r="1614" s="21" customFormat="1" x14ac:dyDescent="0.25"/>
    <row r="1615" s="21" customFormat="1" x14ac:dyDescent="0.25"/>
    <row r="1616" s="21" customFormat="1" x14ac:dyDescent="0.25"/>
    <row r="1617" s="21" customFormat="1" x14ac:dyDescent="0.25"/>
    <row r="1618" s="21" customFormat="1" x14ac:dyDescent="0.25"/>
    <row r="1619" s="21" customFormat="1" x14ac:dyDescent="0.25"/>
    <row r="1620" s="21" customFormat="1" x14ac:dyDescent="0.25"/>
    <row r="1621" s="21" customFormat="1" x14ac:dyDescent="0.25"/>
    <row r="1622" s="21" customFormat="1" x14ac:dyDescent="0.25"/>
    <row r="1623" s="21" customFormat="1" x14ac:dyDescent="0.25"/>
    <row r="1624" s="21" customFormat="1" x14ac:dyDescent="0.25"/>
    <row r="1625" s="21" customFormat="1" x14ac:dyDescent="0.25"/>
    <row r="1626" s="21" customFormat="1" x14ac:dyDescent="0.25"/>
    <row r="1627" s="21" customFormat="1" x14ac:dyDescent="0.25"/>
    <row r="1628" s="21" customFormat="1" x14ac:dyDescent="0.25"/>
    <row r="1629" s="21" customFormat="1" x14ac:dyDescent="0.25"/>
    <row r="1630" s="21" customFormat="1" x14ac:dyDescent="0.25"/>
    <row r="1631" s="21" customFormat="1" x14ac:dyDescent="0.25"/>
    <row r="1632" s="21" customFormat="1" x14ac:dyDescent="0.25"/>
    <row r="1633" s="21" customFormat="1" x14ac:dyDescent="0.25"/>
    <row r="1634" s="21" customFormat="1" x14ac:dyDescent="0.25"/>
    <row r="1635" s="21" customFormat="1" x14ac:dyDescent="0.25"/>
    <row r="1636" s="21" customFormat="1" x14ac:dyDescent="0.25"/>
    <row r="1637" s="21" customFormat="1" x14ac:dyDescent="0.25"/>
    <row r="1638" s="21" customFormat="1" x14ac:dyDescent="0.25"/>
    <row r="1639" s="21" customFormat="1" x14ac:dyDescent="0.25"/>
    <row r="1640" s="21" customFormat="1" x14ac:dyDescent="0.25"/>
    <row r="1641" s="21" customFormat="1" x14ac:dyDescent="0.25"/>
    <row r="1642" s="21" customFormat="1" x14ac:dyDescent="0.25"/>
    <row r="1643" s="21" customFormat="1" x14ac:dyDescent="0.25"/>
    <row r="1644" s="21" customFormat="1" x14ac:dyDescent="0.25"/>
    <row r="1645" s="21" customFormat="1" x14ac:dyDescent="0.25"/>
    <row r="1646" s="21" customFormat="1" x14ac:dyDescent="0.25"/>
    <row r="1647" s="21" customFormat="1" x14ac:dyDescent="0.25"/>
    <row r="1648" s="21" customFormat="1" x14ac:dyDescent="0.25"/>
    <row r="1649" s="21" customFormat="1" x14ac:dyDescent="0.25"/>
    <row r="1650" s="21" customFormat="1" x14ac:dyDescent="0.25"/>
    <row r="1651" s="21" customFormat="1" x14ac:dyDescent="0.25"/>
    <row r="1652" s="21" customFormat="1" x14ac:dyDescent="0.25"/>
    <row r="1653" s="21" customFormat="1" x14ac:dyDescent="0.25"/>
    <row r="1654" s="21" customFormat="1" x14ac:dyDescent="0.25"/>
    <row r="1655" s="21" customFormat="1" x14ac:dyDescent="0.25"/>
    <row r="1656" s="21" customFormat="1" x14ac:dyDescent="0.25"/>
    <row r="1657" s="21" customFormat="1" x14ac:dyDescent="0.25"/>
    <row r="1658" s="21" customFormat="1" x14ac:dyDescent="0.25"/>
    <row r="1659" s="21" customFormat="1" x14ac:dyDescent="0.25"/>
    <row r="1660" s="21" customFormat="1" x14ac:dyDescent="0.25"/>
    <row r="1661" s="21" customFormat="1" x14ac:dyDescent="0.25"/>
    <row r="1662" s="21" customFormat="1" x14ac:dyDescent="0.25"/>
    <row r="1663" s="21" customFormat="1" x14ac:dyDescent="0.25"/>
    <row r="1664" s="21" customFormat="1" x14ac:dyDescent="0.25"/>
    <row r="1665" s="21" customFormat="1" x14ac:dyDescent="0.25"/>
    <row r="1666" s="21" customFormat="1" x14ac:dyDescent="0.25"/>
    <row r="1667" s="21" customFormat="1" x14ac:dyDescent="0.25"/>
    <row r="1668" s="21" customFormat="1" x14ac:dyDescent="0.25"/>
    <row r="1669" s="21" customFormat="1" x14ac:dyDescent="0.25"/>
    <row r="1670" s="21" customFormat="1" x14ac:dyDescent="0.25"/>
    <row r="1671" s="21" customFormat="1" x14ac:dyDescent="0.25"/>
    <row r="1672" s="21" customFormat="1" x14ac:dyDescent="0.25"/>
    <row r="1673" s="21" customFormat="1" x14ac:dyDescent="0.25"/>
    <row r="1674" s="21" customFormat="1" x14ac:dyDescent="0.25"/>
    <row r="1675" s="21" customFormat="1" x14ac:dyDescent="0.25"/>
    <row r="1676" s="21" customFormat="1" x14ac:dyDescent="0.25"/>
    <row r="1677" s="21" customFormat="1" x14ac:dyDescent="0.25"/>
    <row r="1678" s="21" customFormat="1" x14ac:dyDescent="0.25"/>
    <row r="1679" s="21" customFormat="1" x14ac:dyDescent="0.25"/>
    <row r="1680" s="21" customFormat="1" x14ac:dyDescent="0.25"/>
    <row r="1681" s="21" customFormat="1" x14ac:dyDescent="0.25"/>
    <row r="1682" s="21" customFormat="1" x14ac:dyDescent="0.25"/>
    <row r="1683" s="21" customFormat="1" x14ac:dyDescent="0.25"/>
    <row r="1684" s="21" customFormat="1" x14ac:dyDescent="0.25"/>
    <row r="1685" s="21" customFormat="1" x14ac:dyDescent="0.25"/>
    <row r="1686" s="21" customFormat="1" x14ac:dyDescent="0.25"/>
    <row r="1687" s="21" customFormat="1" x14ac:dyDescent="0.25"/>
    <row r="1688" s="21" customFormat="1" x14ac:dyDescent="0.25"/>
    <row r="1689" s="21" customFormat="1" x14ac:dyDescent="0.25"/>
    <row r="1690" s="21" customFormat="1" x14ac:dyDescent="0.25"/>
    <row r="1691" s="21" customFormat="1" x14ac:dyDescent="0.25"/>
    <row r="1692" s="21" customFormat="1" x14ac:dyDescent="0.25"/>
    <row r="1693" s="21" customFormat="1" x14ac:dyDescent="0.25"/>
    <row r="1694" s="21" customFormat="1" x14ac:dyDescent="0.25"/>
    <row r="1695" s="21" customFormat="1" x14ac:dyDescent="0.25"/>
    <row r="1696" s="21" customFormat="1" x14ac:dyDescent="0.25"/>
    <row r="1697" s="21" customFormat="1" x14ac:dyDescent="0.25"/>
    <row r="1698" s="21" customFormat="1" x14ac:dyDescent="0.25"/>
    <row r="1699" s="21" customFormat="1" x14ac:dyDescent="0.25"/>
    <row r="1700" s="21" customFormat="1" x14ac:dyDescent="0.25"/>
    <row r="1701" s="21" customFormat="1" x14ac:dyDescent="0.25"/>
    <row r="1702" s="21" customFormat="1" x14ac:dyDescent="0.25"/>
    <row r="1703" s="21" customFormat="1" x14ac:dyDescent="0.25"/>
    <row r="1704" s="21" customFormat="1" x14ac:dyDescent="0.25"/>
    <row r="1705" s="21" customFormat="1" x14ac:dyDescent="0.25"/>
    <row r="1706" s="21" customFormat="1" x14ac:dyDescent="0.25"/>
    <row r="1707" s="21" customFormat="1" x14ac:dyDescent="0.25"/>
    <row r="1708" s="21" customFormat="1" x14ac:dyDescent="0.25"/>
    <row r="1709" s="21" customFormat="1" x14ac:dyDescent="0.25"/>
    <row r="1710" s="21" customFormat="1" x14ac:dyDescent="0.25"/>
    <row r="1711" s="21" customFormat="1" x14ac:dyDescent="0.25"/>
    <row r="1712" s="21" customFormat="1" x14ac:dyDescent="0.25"/>
    <row r="1713" s="21" customFormat="1" x14ac:dyDescent="0.25"/>
    <row r="1714" s="21" customFormat="1" x14ac:dyDescent="0.25"/>
    <row r="1715" s="21" customFormat="1" x14ac:dyDescent="0.25"/>
    <row r="1716" s="21" customFormat="1" x14ac:dyDescent="0.25"/>
    <row r="1717" s="21" customFormat="1" x14ac:dyDescent="0.25"/>
    <row r="1718" s="21" customFormat="1" x14ac:dyDescent="0.25"/>
    <row r="1719" s="21" customFormat="1" x14ac:dyDescent="0.25"/>
    <row r="1720" s="21" customFormat="1" x14ac:dyDescent="0.25"/>
    <row r="1721" s="21" customFormat="1" x14ac:dyDescent="0.25"/>
    <row r="1722" s="21" customFormat="1" x14ac:dyDescent="0.25"/>
    <row r="1723" s="21" customFormat="1" x14ac:dyDescent="0.25"/>
    <row r="1724" s="21" customFormat="1" x14ac:dyDescent="0.25"/>
    <row r="1725" s="21" customFormat="1" x14ac:dyDescent="0.25"/>
    <row r="1726" s="21" customFormat="1" x14ac:dyDescent="0.25"/>
    <row r="1727" s="21" customFormat="1" x14ac:dyDescent="0.25"/>
    <row r="1728" s="21" customFormat="1" x14ac:dyDescent="0.25"/>
    <row r="1729" s="21" customFormat="1" x14ac:dyDescent="0.25"/>
    <row r="1730" s="21" customFormat="1" x14ac:dyDescent="0.25"/>
    <row r="1731" s="21" customFormat="1" x14ac:dyDescent="0.25"/>
    <row r="1732" s="21" customFormat="1" x14ac:dyDescent="0.25"/>
    <row r="1733" s="21" customFormat="1" x14ac:dyDescent="0.25"/>
    <row r="1734" s="21" customFormat="1" x14ac:dyDescent="0.25"/>
    <row r="1735" s="21" customFormat="1" x14ac:dyDescent="0.25"/>
    <row r="1736" s="21" customFormat="1" x14ac:dyDescent="0.25"/>
    <row r="1737" s="21" customFormat="1" x14ac:dyDescent="0.25"/>
    <row r="1738" s="21" customFormat="1" x14ac:dyDescent="0.25"/>
    <row r="1739" s="21" customFormat="1" x14ac:dyDescent="0.25"/>
    <row r="1740" s="21" customFormat="1" x14ac:dyDescent="0.25"/>
    <row r="1741" s="21" customFormat="1" x14ac:dyDescent="0.25"/>
    <row r="1742" s="21" customFormat="1" x14ac:dyDescent="0.25"/>
    <row r="1743" s="21" customFormat="1" x14ac:dyDescent="0.25"/>
    <row r="1744" s="21" customFormat="1" x14ac:dyDescent="0.25"/>
    <row r="1745" s="21" customFormat="1" x14ac:dyDescent="0.25"/>
    <row r="1746" s="21" customFormat="1" x14ac:dyDescent="0.25"/>
    <row r="1747" s="21" customFormat="1" x14ac:dyDescent="0.25"/>
    <row r="1748" s="21" customFormat="1" x14ac:dyDescent="0.25"/>
    <row r="1749" s="21" customFormat="1" x14ac:dyDescent="0.25"/>
    <row r="1750" s="21" customFormat="1" x14ac:dyDescent="0.25"/>
    <row r="1751" s="21" customFormat="1" x14ac:dyDescent="0.25"/>
    <row r="1752" s="21" customFormat="1" x14ac:dyDescent="0.25"/>
    <row r="1753" s="21" customFormat="1" x14ac:dyDescent="0.25"/>
    <row r="1754" s="21" customFormat="1" x14ac:dyDescent="0.25"/>
    <row r="1755" s="21" customFormat="1" x14ac:dyDescent="0.25"/>
    <row r="1756" s="21" customFormat="1" x14ac:dyDescent="0.25"/>
    <row r="1757" s="21" customFormat="1" x14ac:dyDescent="0.25"/>
    <row r="1758" s="21" customFormat="1" x14ac:dyDescent="0.25"/>
    <row r="1759" s="21" customFormat="1" x14ac:dyDescent="0.25"/>
    <row r="1760" s="21" customFormat="1" x14ac:dyDescent="0.25"/>
    <row r="1761" s="21" customFormat="1" x14ac:dyDescent="0.25"/>
    <row r="1762" s="21" customFormat="1" x14ac:dyDescent="0.25"/>
    <row r="1763" s="21" customFormat="1" x14ac:dyDescent="0.25"/>
    <row r="1764" s="21" customFormat="1" x14ac:dyDescent="0.25"/>
    <row r="1765" s="21" customFormat="1" x14ac:dyDescent="0.25"/>
    <row r="1766" s="21" customFormat="1" x14ac:dyDescent="0.25"/>
    <row r="1767" s="21" customFormat="1" x14ac:dyDescent="0.25"/>
    <row r="1768" s="21" customFormat="1" x14ac:dyDescent="0.25"/>
    <row r="1769" s="21" customFormat="1" x14ac:dyDescent="0.25"/>
    <row r="1770" s="21" customFormat="1" x14ac:dyDescent="0.25"/>
    <row r="1771" s="21" customFormat="1" x14ac:dyDescent="0.25"/>
    <row r="1772" s="21" customFormat="1" x14ac:dyDescent="0.25"/>
    <row r="1773" s="21" customFormat="1" x14ac:dyDescent="0.25"/>
    <row r="1774" s="21" customFormat="1" x14ac:dyDescent="0.25"/>
    <row r="1775" s="21" customFormat="1" x14ac:dyDescent="0.25"/>
    <row r="1776" s="21" customFormat="1" x14ac:dyDescent="0.25"/>
    <row r="1777" s="21" customFormat="1" x14ac:dyDescent="0.25"/>
    <row r="1778" s="21" customFormat="1" x14ac:dyDescent="0.25"/>
    <row r="1779" s="21" customFormat="1" x14ac:dyDescent="0.25"/>
    <row r="1780" s="21" customFormat="1" x14ac:dyDescent="0.25"/>
    <row r="1781" s="21" customFormat="1" x14ac:dyDescent="0.25"/>
    <row r="1782" s="21" customFormat="1" x14ac:dyDescent="0.25"/>
    <row r="1783" s="21" customFormat="1" x14ac:dyDescent="0.25"/>
    <row r="1784" s="21" customFormat="1" x14ac:dyDescent="0.25"/>
    <row r="1785" s="21" customFormat="1" x14ac:dyDescent="0.25"/>
    <row r="1786" s="21" customFormat="1" x14ac:dyDescent="0.25"/>
    <row r="1787" s="21" customFormat="1" x14ac:dyDescent="0.25"/>
    <row r="1788" s="21" customFormat="1" x14ac:dyDescent="0.25"/>
    <row r="1789" s="21" customFormat="1" x14ac:dyDescent="0.25"/>
    <row r="1790" s="21" customFormat="1" x14ac:dyDescent="0.25"/>
    <row r="1791" s="21" customFormat="1" x14ac:dyDescent="0.25"/>
    <row r="1792" s="21" customFormat="1" x14ac:dyDescent="0.25"/>
    <row r="1793" s="21" customFormat="1" x14ac:dyDescent="0.25"/>
    <row r="1794" s="21" customFormat="1" x14ac:dyDescent="0.25"/>
    <row r="1795" s="21" customFormat="1" x14ac:dyDescent="0.25"/>
    <row r="1796" s="21" customFormat="1" x14ac:dyDescent="0.25"/>
    <row r="1797" s="21" customFormat="1" x14ac:dyDescent="0.25"/>
    <row r="1798" s="21" customFormat="1" x14ac:dyDescent="0.25"/>
    <row r="1799" s="21" customFormat="1" x14ac:dyDescent="0.25"/>
    <row r="1800" s="21" customFormat="1" x14ac:dyDescent="0.25"/>
    <row r="1801" s="21" customFormat="1" x14ac:dyDescent="0.25"/>
    <row r="1802" s="21" customFormat="1" x14ac:dyDescent="0.25"/>
    <row r="1803" s="21" customFormat="1" x14ac:dyDescent="0.25"/>
    <row r="1804" s="21" customFormat="1" x14ac:dyDescent="0.25"/>
    <row r="1805" s="21" customFormat="1" x14ac:dyDescent="0.25"/>
    <row r="1806" s="21" customFormat="1" x14ac:dyDescent="0.25"/>
    <row r="1807" s="21" customFormat="1" x14ac:dyDescent="0.25"/>
    <row r="1808" s="21" customFormat="1" x14ac:dyDescent="0.25"/>
    <row r="1809" s="21" customFormat="1" x14ac:dyDescent="0.25"/>
    <row r="1810" s="21" customFormat="1" x14ac:dyDescent="0.25"/>
    <row r="1811" s="21" customFormat="1" x14ac:dyDescent="0.25"/>
    <row r="1812" s="21" customFormat="1" x14ac:dyDescent="0.25"/>
    <row r="1813" s="21" customFormat="1" x14ac:dyDescent="0.25"/>
    <row r="1814" s="21" customFormat="1" x14ac:dyDescent="0.25"/>
    <row r="1815" s="21" customFormat="1" x14ac:dyDescent="0.25"/>
    <row r="1816" s="21" customFormat="1" x14ac:dyDescent="0.25"/>
    <row r="1817" s="21" customFormat="1" x14ac:dyDescent="0.25"/>
    <row r="1818" s="21" customFormat="1" x14ac:dyDescent="0.25"/>
    <row r="1819" s="21" customFormat="1" x14ac:dyDescent="0.25"/>
    <row r="1820" s="21" customFormat="1" x14ac:dyDescent="0.25"/>
    <row r="1821" s="21" customFormat="1" x14ac:dyDescent="0.25"/>
    <row r="1822" s="21" customFormat="1" x14ac:dyDescent="0.25"/>
    <row r="1823" s="21" customFormat="1" x14ac:dyDescent="0.25"/>
    <row r="1824" s="21" customFormat="1" x14ac:dyDescent="0.25"/>
    <row r="1825" s="21" customFormat="1" x14ac:dyDescent="0.25"/>
    <row r="1826" s="21" customFormat="1" x14ac:dyDescent="0.25"/>
    <row r="1827" s="21" customFormat="1" x14ac:dyDescent="0.25"/>
    <row r="1828" s="21" customFormat="1" x14ac:dyDescent="0.25"/>
    <row r="1829" s="21" customFormat="1" x14ac:dyDescent="0.25"/>
    <row r="1830" s="21" customFormat="1" x14ac:dyDescent="0.25"/>
    <row r="1831" s="21" customFormat="1" x14ac:dyDescent="0.25"/>
    <row r="1832" s="21" customFormat="1" x14ac:dyDescent="0.25"/>
    <row r="1833" s="21" customFormat="1" x14ac:dyDescent="0.25"/>
    <row r="1834" s="21" customFormat="1" x14ac:dyDescent="0.25"/>
    <row r="1835" s="21" customFormat="1" x14ac:dyDescent="0.25"/>
    <row r="1836" s="21" customFormat="1" x14ac:dyDescent="0.25"/>
    <row r="1837" s="21" customFormat="1" x14ac:dyDescent="0.25"/>
    <row r="1838" s="21" customFormat="1" x14ac:dyDescent="0.25"/>
    <row r="1839" s="21" customFormat="1" x14ac:dyDescent="0.25"/>
    <row r="1840" s="21" customFormat="1" x14ac:dyDescent="0.25"/>
    <row r="1841" s="21" customFormat="1" x14ac:dyDescent="0.25"/>
    <row r="1842" s="21" customFormat="1" x14ac:dyDescent="0.25"/>
    <row r="1843" s="21" customFormat="1" x14ac:dyDescent="0.25"/>
    <row r="1844" s="21" customFormat="1" x14ac:dyDescent="0.25"/>
    <row r="1845" s="21" customFormat="1" x14ac:dyDescent="0.25"/>
    <row r="1846" s="21" customFormat="1" x14ac:dyDescent="0.25"/>
    <row r="1847" s="21" customFormat="1" x14ac:dyDescent="0.25"/>
    <row r="1848" s="21" customFormat="1" x14ac:dyDescent="0.25"/>
    <row r="1849" s="21" customFormat="1" x14ac:dyDescent="0.25"/>
    <row r="1850" s="21" customFormat="1" x14ac:dyDescent="0.25"/>
    <row r="1851" s="21" customFormat="1" x14ac:dyDescent="0.25"/>
    <row r="1852" s="21" customFormat="1" x14ac:dyDescent="0.25"/>
    <row r="1853" s="21" customFormat="1" x14ac:dyDescent="0.25"/>
    <row r="1854" s="21" customFormat="1" x14ac:dyDescent="0.25"/>
    <row r="1855" s="21" customFormat="1" x14ac:dyDescent="0.25"/>
    <row r="1856" s="21" customFormat="1" x14ac:dyDescent="0.25"/>
    <row r="1857" s="21" customFormat="1" x14ac:dyDescent="0.25"/>
    <row r="1858" s="21" customFormat="1" x14ac:dyDescent="0.25"/>
    <row r="1859" s="21" customFormat="1" x14ac:dyDescent="0.25"/>
    <row r="1860" s="21" customFormat="1" x14ac:dyDescent="0.25"/>
    <row r="1861" s="21" customFormat="1" x14ac:dyDescent="0.25"/>
    <row r="1862" s="21" customFormat="1" x14ac:dyDescent="0.25"/>
    <row r="1863" s="21" customFormat="1" x14ac:dyDescent="0.25"/>
    <row r="1864" s="21" customFormat="1" x14ac:dyDescent="0.25"/>
    <row r="1865" s="21" customFormat="1" x14ac:dyDescent="0.25"/>
    <row r="1866" s="21" customFormat="1" x14ac:dyDescent="0.25"/>
    <row r="1867" s="21" customFormat="1" x14ac:dyDescent="0.25"/>
    <row r="1868" s="21" customFormat="1" x14ac:dyDescent="0.25"/>
    <row r="1869" s="21" customFormat="1" x14ac:dyDescent="0.25"/>
    <row r="1870" s="21" customFormat="1" x14ac:dyDescent="0.25"/>
    <row r="1871" s="21" customFormat="1" x14ac:dyDescent="0.25"/>
    <row r="1872" s="21" customFormat="1" x14ac:dyDescent="0.25"/>
    <row r="1873" s="21" customFormat="1" x14ac:dyDescent="0.25"/>
    <row r="1874" s="21" customFormat="1" x14ac:dyDescent="0.25"/>
    <row r="1875" s="21" customFormat="1" x14ac:dyDescent="0.25"/>
    <row r="1876" s="21" customFormat="1" x14ac:dyDescent="0.25"/>
    <row r="1877" s="21" customFormat="1" x14ac:dyDescent="0.25"/>
    <row r="1878" s="21" customFormat="1" x14ac:dyDescent="0.25"/>
    <row r="1879" s="21" customFormat="1" x14ac:dyDescent="0.25"/>
    <row r="1880" s="21" customFormat="1" x14ac:dyDescent="0.25"/>
    <row r="1881" s="21" customFormat="1" x14ac:dyDescent="0.25"/>
    <row r="1882" s="21" customFormat="1" x14ac:dyDescent="0.25"/>
    <row r="1883" s="21" customFormat="1" x14ac:dyDescent="0.25"/>
    <row r="1884" s="21" customFormat="1" x14ac:dyDescent="0.25"/>
    <row r="1885" s="21" customFormat="1" x14ac:dyDescent="0.25"/>
    <row r="1886" s="21" customFormat="1" x14ac:dyDescent="0.25"/>
    <row r="1887" s="21" customFormat="1" x14ac:dyDescent="0.25"/>
    <row r="1888" s="21" customFormat="1" x14ac:dyDescent="0.25"/>
    <row r="1889" s="21" customFormat="1" x14ac:dyDescent="0.25"/>
    <row r="1890" s="21" customFormat="1" x14ac:dyDescent="0.25"/>
    <row r="1891" s="21" customFormat="1" x14ac:dyDescent="0.25"/>
    <row r="1892" s="21" customFormat="1" x14ac:dyDescent="0.25"/>
    <row r="1893" s="21" customFormat="1" x14ac:dyDescent="0.25"/>
    <row r="1894" s="21" customFormat="1" x14ac:dyDescent="0.25"/>
    <row r="1895" s="21" customFormat="1" x14ac:dyDescent="0.25"/>
    <row r="1896" s="21" customFormat="1" x14ac:dyDescent="0.25"/>
    <row r="1897" s="21" customFormat="1" x14ac:dyDescent="0.25"/>
    <row r="1898" s="21" customFormat="1" x14ac:dyDescent="0.25"/>
    <row r="1899" s="21" customFormat="1" x14ac:dyDescent="0.25"/>
    <row r="1900" s="21" customFormat="1" x14ac:dyDescent="0.25"/>
    <row r="1901" s="21" customFormat="1" x14ac:dyDescent="0.25"/>
    <row r="1902" s="21" customFormat="1" x14ac:dyDescent="0.25"/>
    <row r="1903" s="21" customFormat="1" x14ac:dyDescent="0.25"/>
    <row r="1904" s="21" customFormat="1" x14ac:dyDescent="0.25"/>
    <row r="1905" s="21" customFormat="1" x14ac:dyDescent="0.25"/>
    <row r="1906" s="21" customFormat="1" x14ac:dyDescent="0.25"/>
    <row r="1907" s="21" customFormat="1" x14ac:dyDescent="0.25"/>
    <row r="1908" s="21" customFormat="1" x14ac:dyDescent="0.25"/>
    <row r="1909" s="21" customFormat="1" x14ac:dyDescent="0.25"/>
    <row r="1910" s="21" customFormat="1" x14ac:dyDescent="0.25"/>
    <row r="1911" s="21" customFormat="1" x14ac:dyDescent="0.25"/>
    <row r="1912" s="21" customFormat="1" x14ac:dyDescent="0.25"/>
    <row r="1913" s="21" customFormat="1" x14ac:dyDescent="0.25"/>
    <row r="1914" s="21" customFormat="1" x14ac:dyDescent="0.25"/>
    <row r="1915" s="21" customFormat="1" x14ac:dyDescent="0.25"/>
    <row r="1916" s="21" customFormat="1" x14ac:dyDescent="0.25"/>
    <row r="1917" s="21" customFormat="1" x14ac:dyDescent="0.25"/>
    <row r="1918" s="21" customFormat="1" x14ac:dyDescent="0.25"/>
    <row r="1919" s="21" customFormat="1" x14ac:dyDescent="0.25"/>
    <row r="1920" s="21" customFormat="1" x14ac:dyDescent="0.25"/>
    <row r="1921" s="21" customFormat="1" x14ac:dyDescent="0.25"/>
    <row r="1922" s="21" customFormat="1" x14ac:dyDescent="0.25"/>
    <row r="1923" s="21" customFormat="1" x14ac:dyDescent="0.25"/>
    <row r="1924" s="21" customFormat="1" x14ac:dyDescent="0.25"/>
    <row r="1925" s="21" customFormat="1" x14ac:dyDescent="0.25"/>
    <row r="1926" s="21" customFormat="1" x14ac:dyDescent="0.25"/>
    <row r="1927" s="21" customFormat="1" x14ac:dyDescent="0.25"/>
    <row r="1928" s="21" customFormat="1" x14ac:dyDescent="0.25"/>
    <row r="1929" s="21" customFormat="1" x14ac:dyDescent="0.25"/>
    <row r="1930" s="21" customFormat="1" x14ac:dyDescent="0.25"/>
    <row r="1931" s="21" customFormat="1" x14ac:dyDescent="0.25"/>
    <row r="1932" s="21" customFormat="1" x14ac:dyDescent="0.25"/>
    <row r="1933" s="21" customFormat="1" x14ac:dyDescent="0.25"/>
    <row r="1934" s="21" customFormat="1" x14ac:dyDescent="0.25"/>
    <row r="1935" s="21" customFormat="1" x14ac:dyDescent="0.25"/>
    <row r="1936" s="21" customFormat="1" x14ac:dyDescent="0.25"/>
    <row r="1937" s="21" customFormat="1" x14ac:dyDescent="0.25"/>
    <row r="1938" s="21" customFormat="1" x14ac:dyDescent="0.25"/>
    <row r="1939" s="21" customFormat="1" x14ac:dyDescent="0.25"/>
    <row r="1940" s="21" customFormat="1" x14ac:dyDescent="0.25"/>
    <row r="1941" s="21" customFormat="1" x14ac:dyDescent="0.25"/>
    <row r="1942" s="21" customFormat="1" x14ac:dyDescent="0.25"/>
    <row r="1943" s="21" customFormat="1" x14ac:dyDescent="0.25"/>
    <row r="1944" s="21" customFormat="1" x14ac:dyDescent="0.25"/>
    <row r="1945" s="21" customFormat="1" x14ac:dyDescent="0.25"/>
    <row r="1946" s="21" customFormat="1" x14ac:dyDescent="0.25"/>
    <row r="1947" s="21" customFormat="1" x14ac:dyDescent="0.25"/>
    <row r="1948" s="21" customFormat="1" x14ac:dyDescent="0.25"/>
    <row r="1949" s="21" customFormat="1" x14ac:dyDescent="0.25"/>
    <row r="1950" s="21" customFormat="1" x14ac:dyDescent="0.25"/>
    <row r="1951" s="21" customFormat="1" x14ac:dyDescent="0.25"/>
    <row r="1952" s="21" customFormat="1" x14ac:dyDescent="0.25"/>
    <row r="1953" s="21" customFormat="1" x14ac:dyDescent="0.25"/>
    <row r="1954" s="21" customFormat="1" x14ac:dyDescent="0.25"/>
    <row r="1955" s="21" customFormat="1" x14ac:dyDescent="0.25"/>
    <row r="1956" s="21" customFormat="1" x14ac:dyDescent="0.25"/>
    <row r="1957" s="21" customFormat="1" x14ac:dyDescent="0.25"/>
    <row r="1958" s="21" customFormat="1" x14ac:dyDescent="0.25"/>
    <row r="1959" s="21" customFormat="1" x14ac:dyDescent="0.25"/>
    <row r="1960" s="21" customFormat="1" x14ac:dyDescent="0.25"/>
    <row r="1961" s="21" customFormat="1" x14ac:dyDescent="0.25"/>
    <row r="1962" s="21" customFormat="1" x14ac:dyDescent="0.25"/>
    <row r="1963" s="21" customFormat="1" x14ac:dyDescent="0.25"/>
    <row r="1964" s="21" customFormat="1" x14ac:dyDescent="0.25"/>
    <row r="1965" s="21" customFormat="1" x14ac:dyDescent="0.25"/>
    <row r="1966" s="21" customFormat="1" x14ac:dyDescent="0.25"/>
    <row r="1967" s="21" customFormat="1" x14ac:dyDescent="0.25"/>
    <row r="1968" s="21" customFormat="1" x14ac:dyDescent="0.25"/>
    <row r="1969" s="21" customFormat="1" x14ac:dyDescent="0.25"/>
    <row r="1970" s="21" customFormat="1" x14ac:dyDescent="0.25"/>
    <row r="1971" s="21" customFormat="1" x14ac:dyDescent="0.25"/>
    <row r="1972" s="21" customFormat="1" x14ac:dyDescent="0.25"/>
    <row r="1973" s="21" customFormat="1" x14ac:dyDescent="0.25"/>
    <row r="1974" s="21" customFormat="1" x14ac:dyDescent="0.25"/>
    <row r="1975" s="21" customFormat="1" x14ac:dyDescent="0.25"/>
    <row r="1976" s="21" customFormat="1" x14ac:dyDescent="0.25"/>
    <row r="1977" s="21" customFormat="1" x14ac:dyDescent="0.25"/>
    <row r="1978" s="21" customFormat="1" x14ac:dyDescent="0.25"/>
    <row r="1979" s="21" customFormat="1" x14ac:dyDescent="0.25"/>
    <row r="1980" s="21" customFormat="1" x14ac:dyDescent="0.25"/>
    <row r="1981" s="21" customFormat="1" x14ac:dyDescent="0.25"/>
    <row r="1982" s="21" customFormat="1" x14ac:dyDescent="0.25"/>
    <row r="1983" s="21" customFormat="1" x14ac:dyDescent="0.25"/>
    <row r="1984" s="21" customFormat="1" x14ac:dyDescent="0.25"/>
    <row r="1985" s="21" customFormat="1" x14ac:dyDescent="0.25"/>
    <row r="1986" s="21" customFormat="1" x14ac:dyDescent="0.25"/>
    <row r="1987" s="21" customFormat="1" x14ac:dyDescent="0.25"/>
    <row r="1988" s="21" customFormat="1" x14ac:dyDescent="0.25"/>
    <row r="1989" s="21" customFormat="1" x14ac:dyDescent="0.25"/>
    <row r="1990" s="21" customFormat="1" x14ac:dyDescent="0.25"/>
    <row r="1991" s="21" customFormat="1" x14ac:dyDescent="0.25"/>
    <row r="1992" s="21" customFormat="1" x14ac:dyDescent="0.25"/>
    <row r="1993" s="21" customFormat="1" x14ac:dyDescent="0.25"/>
    <row r="1994" s="21" customFormat="1" x14ac:dyDescent="0.25"/>
    <row r="1995" s="21" customFormat="1" x14ac:dyDescent="0.25"/>
    <row r="1996" s="21" customFormat="1" x14ac:dyDescent="0.25"/>
    <row r="1997" s="21" customFormat="1" x14ac:dyDescent="0.25"/>
    <row r="1998" s="21" customFormat="1" x14ac:dyDescent="0.25"/>
    <row r="1999" s="21" customFormat="1" x14ac:dyDescent="0.25"/>
  </sheetData>
  <mergeCells count="8">
    <mergeCell ref="A7:U9"/>
    <mergeCell ref="A10:U10"/>
    <mergeCell ref="A11:U11"/>
    <mergeCell ref="A1:U2"/>
    <mergeCell ref="A3:U3"/>
    <mergeCell ref="A4:U4"/>
    <mergeCell ref="A5:U5"/>
    <mergeCell ref="A6:U6"/>
  </mergeCells>
  <pageMargins left="0.7" right="0.7" top="0.75" bottom="0.75" header="0.3" footer="0.3"/>
  <pageSetup orientation="portrait" r:id="rId1"/>
  <headerFooter>
    <oddHeader>&amp;LReporting Template for Managing Entity Contracts&amp;RTemplate 29</oddHeader>
    <oddFooter>&amp;RDraft for July 1,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94A6-17E4-4002-8FCD-A03DD89DEDE5}">
  <sheetPr>
    <tabColor theme="4"/>
  </sheetPr>
  <dimension ref="A1:DJ1598"/>
  <sheetViews>
    <sheetView zoomScale="90" zoomScaleNormal="90" workbookViewId="0">
      <selection activeCell="I7" sqref="I7"/>
    </sheetView>
  </sheetViews>
  <sheetFormatPr defaultRowHeight="16.5" x14ac:dyDescent="0.3"/>
  <cols>
    <col min="1" max="1" width="3.7109375" style="86" customWidth="1"/>
    <col min="2" max="2" width="8.7109375" style="89" bestFit="1" customWidth="1"/>
    <col min="3" max="7" width="25.7109375" style="89" customWidth="1"/>
    <col min="8" max="8" width="3.7109375" style="89" customWidth="1"/>
    <col min="9" max="10" width="15.7109375" style="89" customWidth="1"/>
    <col min="11" max="11" width="3.7109375" style="89" customWidth="1"/>
    <col min="12" max="18" width="12.42578125" style="89" customWidth="1"/>
    <col min="19" max="20" width="3.7109375" style="89" customWidth="1"/>
    <col min="21" max="23" width="7.7109375" style="89" customWidth="1"/>
    <col min="24" max="24" width="7.7109375" style="87" customWidth="1"/>
    <col min="25" max="114" width="9.140625" style="86"/>
    <col min="115" max="16384" width="9.140625" style="89"/>
  </cols>
  <sheetData>
    <row r="1" spans="2:24" s="86" customFormat="1" ht="17.25" thickBot="1" x14ac:dyDescent="0.35">
      <c r="X1" s="87"/>
    </row>
    <row r="2" spans="2:24" s="86" customFormat="1" ht="30.75" customHeight="1" thickBot="1" x14ac:dyDescent="0.35">
      <c r="B2" s="169" t="s">
        <v>5</v>
      </c>
      <c r="C2" s="170"/>
      <c r="D2" s="170"/>
      <c r="E2" s="170"/>
      <c r="F2" s="170"/>
      <c r="G2" s="171"/>
      <c r="X2" s="87"/>
    </row>
    <row r="3" spans="2:24" ht="45.75" customHeight="1" x14ac:dyDescent="0.3">
      <c r="B3" s="185"/>
      <c r="C3" s="186"/>
      <c r="D3" s="186"/>
      <c r="E3" s="187"/>
      <c r="F3" s="188" t="s">
        <v>6</v>
      </c>
      <c r="G3" s="189"/>
      <c r="H3" s="88"/>
      <c r="I3" s="88"/>
      <c r="J3" s="88"/>
      <c r="K3" s="88"/>
      <c r="L3" s="88"/>
      <c r="M3" s="88"/>
      <c r="N3" s="88"/>
      <c r="O3" s="88"/>
      <c r="P3" s="88"/>
      <c r="Q3" s="88"/>
      <c r="R3" s="88"/>
      <c r="S3" s="88"/>
      <c r="T3" s="88"/>
      <c r="U3" s="88"/>
      <c r="V3" s="88"/>
      <c r="W3" s="88"/>
      <c r="X3" s="88"/>
    </row>
    <row r="4" spans="2:24" ht="45.75" customHeight="1" x14ac:dyDescent="0.3">
      <c r="B4" s="190"/>
      <c r="C4" s="191"/>
      <c r="D4" s="191"/>
      <c r="E4" s="192"/>
      <c r="F4" s="193" t="s">
        <v>7</v>
      </c>
      <c r="G4" s="194"/>
      <c r="H4" s="88"/>
      <c r="I4" s="88"/>
      <c r="J4" s="88"/>
      <c r="K4" s="88"/>
      <c r="L4" s="88"/>
      <c r="M4" s="88"/>
      <c r="N4" s="88"/>
      <c r="O4" s="88"/>
      <c r="P4" s="88"/>
      <c r="Q4" s="88"/>
      <c r="R4" s="88"/>
      <c r="S4" s="88"/>
      <c r="T4" s="88"/>
      <c r="U4" s="88"/>
      <c r="V4" s="88"/>
      <c r="W4" s="86"/>
      <c r="X4" s="86"/>
    </row>
    <row r="5" spans="2:24" ht="17.25" thickTop="1" x14ac:dyDescent="0.3">
      <c r="B5" s="204" t="s">
        <v>8</v>
      </c>
      <c r="C5" s="205"/>
      <c r="D5" s="205"/>
      <c r="E5" s="205"/>
      <c r="F5" s="205"/>
      <c r="G5" s="206"/>
      <c r="H5" s="172"/>
      <c r="I5" s="175" t="s">
        <v>9</v>
      </c>
      <c r="J5" s="176"/>
      <c r="K5" s="172"/>
      <c r="L5" s="179" t="s">
        <v>10</v>
      </c>
      <c r="M5" s="180"/>
      <c r="N5" s="180"/>
      <c r="O5" s="180"/>
      <c r="P5" s="180"/>
      <c r="Q5" s="180"/>
      <c r="R5" s="181"/>
      <c r="S5" s="172"/>
      <c r="T5" s="195" t="s">
        <v>11</v>
      </c>
      <c r="U5" s="196"/>
      <c r="V5" s="196"/>
      <c r="W5" s="197"/>
      <c r="X5" s="86"/>
    </row>
    <row r="6" spans="2:24" ht="17.25" thickBot="1" x14ac:dyDescent="0.35">
      <c r="B6" s="207"/>
      <c r="C6" s="208"/>
      <c r="D6" s="208"/>
      <c r="E6" s="208"/>
      <c r="F6" s="208"/>
      <c r="G6" s="209"/>
      <c r="H6" s="172"/>
      <c r="I6" s="177"/>
      <c r="J6" s="178"/>
      <c r="K6" s="172"/>
      <c r="L6" s="182"/>
      <c r="M6" s="183"/>
      <c r="N6" s="183"/>
      <c r="O6" s="183"/>
      <c r="P6" s="183"/>
      <c r="Q6" s="183"/>
      <c r="R6" s="184"/>
      <c r="S6" s="172"/>
      <c r="T6" s="198"/>
      <c r="U6" s="199"/>
      <c r="V6" s="199"/>
      <c r="W6" s="200"/>
      <c r="X6" s="86"/>
    </row>
    <row r="7" spans="2:24" ht="109.5" customHeight="1" x14ac:dyDescent="0.3">
      <c r="B7" s="90"/>
      <c r="C7" s="115" t="s">
        <v>12</v>
      </c>
      <c r="D7" s="139" t="s">
        <v>13</v>
      </c>
      <c r="E7" s="139" t="s">
        <v>14</v>
      </c>
      <c r="F7" s="116" t="s">
        <v>15</v>
      </c>
      <c r="G7" s="116" t="s">
        <v>16</v>
      </c>
      <c r="H7" s="172"/>
      <c r="I7" s="141" t="s">
        <v>17</v>
      </c>
      <c r="J7" s="117" t="s">
        <v>18</v>
      </c>
      <c r="K7" s="172"/>
      <c r="L7" s="116" t="s">
        <v>19</v>
      </c>
      <c r="M7" s="116" t="s">
        <v>20</v>
      </c>
      <c r="N7" s="116" t="s">
        <v>21</v>
      </c>
      <c r="O7" s="116" t="s">
        <v>22</v>
      </c>
      <c r="P7" s="116" t="s">
        <v>23</v>
      </c>
      <c r="Q7" s="116" t="s">
        <v>24</v>
      </c>
      <c r="R7" s="116" t="s">
        <v>25</v>
      </c>
      <c r="S7" s="172"/>
      <c r="T7" s="201" t="s">
        <v>26</v>
      </c>
      <c r="U7" s="202"/>
      <c r="V7" s="201" t="s">
        <v>27</v>
      </c>
      <c r="W7" s="202"/>
      <c r="X7" s="86"/>
    </row>
    <row r="8" spans="2:24" ht="45.75" customHeight="1" x14ac:dyDescent="0.3">
      <c r="B8" s="91" t="s">
        <v>28</v>
      </c>
      <c r="C8" s="92"/>
      <c r="D8" s="93"/>
      <c r="E8" s="94">
        <f t="shared" ref="E8:E19" si="0">SUM(L8:R8)</f>
        <v>0</v>
      </c>
      <c r="F8" s="95">
        <f>C8+D8-E8</f>
        <v>0</v>
      </c>
      <c r="G8" s="96">
        <f>C8+D8</f>
        <v>0</v>
      </c>
      <c r="H8" s="172"/>
      <c r="I8" s="127">
        <f>SUM(' Q1'!B32:B36)</f>
        <v>0</v>
      </c>
      <c r="J8" s="128"/>
      <c r="K8" s="173"/>
      <c r="L8" s="97"/>
      <c r="M8" s="98"/>
      <c r="N8" s="98"/>
      <c r="O8" s="98"/>
      <c r="P8" s="98"/>
      <c r="Q8" s="98"/>
      <c r="R8" s="98"/>
      <c r="S8" s="173"/>
      <c r="T8" s="99">
        <f t="shared" ref="T8:T19" si="1">C8+D8-E8</f>
        <v>0</v>
      </c>
      <c r="U8" s="99" t="b">
        <f t="shared" ref="U8:U19" si="2">T8=F8</f>
        <v>1</v>
      </c>
      <c r="V8" s="99">
        <f t="shared" ref="V8:V19" si="3">G8</f>
        <v>0</v>
      </c>
      <c r="W8" s="99" t="b">
        <f t="shared" ref="W8:W19" si="4">V8=G8</f>
        <v>1</v>
      </c>
      <c r="X8" s="86"/>
    </row>
    <row r="9" spans="2:24" ht="45.75" customHeight="1" thickTop="1" thickBot="1" x14ac:dyDescent="0.35">
      <c r="B9" s="100" t="s">
        <v>29</v>
      </c>
      <c r="C9" s="101">
        <f t="shared" ref="C9:C19" si="5">F8</f>
        <v>0</v>
      </c>
      <c r="D9" s="102"/>
      <c r="E9" s="103">
        <f t="shared" si="0"/>
        <v>0</v>
      </c>
      <c r="F9" s="104">
        <f t="shared" ref="F9:F14" si="6">C9+D9-E9</f>
        <v>0</v>
      </c>
      <c r="G9" s="105">
        <f>C9+D9</f>
        <v>0</v>
      </c>
      <c r="H9" s="172"/>
      <c r="I9" s="129">
        <f>SUM(' Q1'!C32:C36)</f>
        <v>0</v>
      </c>
      <c r="J9" s="130"/>
      <c r="K9" s="173"/>
      <c r="L9" s="106"/>
      <c r="M9" s="106"/>
      <c r="N9" s="106"/>
      <c r="O9" s="106"/>
      <c r="P9" s="106"/>
      <c r="Q9" s="106"/>
      <c r="R9" s="106"/>
      <c r="S9" s="173"/>
      <c r="T9" s="99">
        <f t="shared" si="1"/>
        <v>0</v>
      </c>
      <c r="U9" s="99" t="b">
        <f t="shared" si="2"/>
        <v>1</v>
      </c>
      <c r="V9" s="99">
        <f t="shared" si="3"/>
        <v>0</v>
      </c>
      <c r="W9" s="99" t="b">
        <f t="shared" si="4"/>
        <v>1</v>
      </c>
      <c r="X9" s="86"/>
    </row>
    <row r="10" spans="2:24" ht="45.75" customHeight="1" thickTop="1" thickBot="1" x14ac:dyDescent="0.35">
      <c r="B10" s="100" t="s">
        <v>30</v>
      </c>
      <c r="C10" s="101">
        <f t="shared" si="5"/>
        <v>0</v>
      </c>
      <c r="D10" s="102"/>
      <c r="E10" s="107">
        <f t="shared" si="0"/>
        <v>0</v>
      </c>
      <c r="F10" s="104">
        <f t="shared" si="6"/>
        <v>0</v>
      </c>
      <c r="G10" s="105">
        <f>C10+D10</f>
        <v>0</v>
      </c>
      <c r="H10" s="172"/>
      <c r="I10" s="131">
        <f>SUM(' Q1'!D32:D36)</f>
        <v>0</v>
      </c>
      <c r="J10" s="132"/>
      <c r="K10" s="173"/>
      <c r="L10" s="108"/>
      <c r="M10" s="108"/>
      <c r="N10" s="108"/>
      <c r="O10" s="108"/>
      <c r="P10" s="108"/>
      <c r="Q10" s="108"/>
      <c r="R10" s="108"/>
      <c r="S10" s="173"/>
      <c r="T10" s="99">
        <f t="shared" si="1"/>
        <v>0</v>
      </c>
      <c r="U10" s="99" t="b">
        <f t="shared" si="2"/>
        <v>1</v>
      </c>
      <c r="V10" s="99">
        <f t="shared" si="3"/>
        <v>0</v>
      </c>
      <c r="W10" s="99" t="b">
        <f t="shared" si="4"/>
        <v>1</v>
      </c>
      <c r="X10" s="86"/>
    </row>
    <row r="11" spans="2:24" ht="45.75" customHeight="1" thickTop="1" thickBot="1" x14ac:dyDescent="0.35">
      <c r="B11" s="91" t="s">
        <v>31</v>
      </c>
      <c r="C11" s="109">
        <f t="shared" si="5"/>
        <v>0</v>
      </c>
      <c r="D11" s="93"/>
      <c r="E11" s="94">
        <f t="shared" si="0"/>
        <v>0</v>
      </c>
      <c r="F11" s="95">
        <f t="shared" si="6"/>
        <v>0</v>
      </c>
      <c r="G11" s="96">
        <f>C11+D11</f>
        <v>0</v>
      </c>
      <c r="H11" s="172"/>
      <c r="I11" s="127">
        <f>SUM('Q2'!B32:B36)</f>
        <v>0</v>
      </c>
      <c r="J11" s="128"/>
      <c r="K11" s="173"/>
      <c r="L11" s="98"/>
      <c r="M11" s="98"/>
      <c r="N11" s="98"/>
      <c r="O11" s="98"/>
      <c r="P11" s="98"/>
      <c r="Q11" s="98"/>
      <c r="R11" s="98"/>
      <c r="S11" s="173"/>
      <c r="T11" s="99">
        <f t="shared" si="1"/>
        <v>0</v>
      </c>
      <c r="U11" s="99" t="b">
        <f t="shared" si="2"/>
        <v>1</v>
      </c>
      <c r="V11" s="99">
        <f t="shared" si="3"/>
        <v>0</v>
      </c>
      <c r="W11" s="99" t="b">
        <f t="shared" si="4"/>
        <v>1</v>
      </c>
      <c r="X11" s="86"/>
    </row>
    <row r="12" spans="2:24" ht="45.75" customHeight="1" thickTop="1" thickBot="1" x14ac:dyDescent="0.35">
      <c r="B12" s="100" t="s">
        <v>32</v>
      </c>
      <c r="C12" s="101">
        <f t="shared" si="5"/>
        <v>0</v>
      </c>
      <c r="D12" s="102"/>
      <c r="E12" s="103">
        <f t="shared" si="0"/>
        <v>0</v>
      </c>
      <c r="F12" s="104">
        <f t="shared" si="6"/>
        <v>0</v>
      </c>
      <c r="G12" s="105">
        <f t="shared" ref="G12" si="7">C12+D12</f>
        <v>0</v>
      </c>
      <c r="H12" s="172"/>
      <c r="I12" s="129">
        <f>SUM('Q2'!C32:C36)</f>
        <v>0</v>
      </c>
      <c r="J12" s="130"/>
      <c r="K12" s="173"/>
      <c r="L12" s="106"/>
      <c r="M12" s="106"/>
      <c r="N12" s="106"/>
      <c r="O12" s="106"/>
      <c r="P12" s="106"/>
      <c r="Q12" s="106"/>
      <c r="R12" s="106"/>
      <c r="S12" s="173"/>
      <c r="T12" s="99">
        <f t="shared" si="1"/>
        <v>0</v>
      </c>
      <c r="U12" s="99" t="b">
        <f t="shared" si="2"/>
        <v>1</v>
      </c>
      <c r="V12" s="99">
        <f t="shared" si="3"/>
        <v>0</v>
      </c>
      <c r="W12" s="99" t="b">
        <f t="shared" si="4"/>
        <v>1</v>
      </c>
      <c r="X12" s="86"/>
    </row>
    <row r="13" spans="2:24" ht="45.75" customHeight="1" thickTop="1" thickBot="1" x14ac:dyDescent="0.35">
      <c r="B13" s="100" t="s">
        <v>33</v>
      </c>
      <c r="C13" s="101">
        <f t="shared" si="5"/>
        <v>0</v>
      </c>
      <c r="D13" s="102"/>
      <c r="E13" s="107">
        <f t="shared" si="0"/>
        <v>0</v>
      </c>
      <c r="F13" s="104">
        <f t="shared" si="6"/>
        <v>0</v>
      </c>
      <c r="G13" s="105">
        <f>C13+D13</f>
        <v>0</v>
      </c>
      <c r="H13" s="172"/>
      <c r="I13" s="131">
        <f>SUM('Q2'!D32:D36)</f>
        <v>0</v>
      </c>
      <c r="J13" s="132"/>
      <c r="K13" s="173"/>
      <c r="L13" s="108"/>
      <c r="M13" s="108"/>
      <c r="N13" s="108"/>
      <c r="O13" s="108"/>
      <c r="P13" s="108"/>
      <c r="Q13" s="108"/>
      <c r="R13" s="108"/>
      <c r="S13" s="173"/>
      <c r="T13" s="99">
        <f t="shared" si="1"/>
        <v>0</v>
      </c>
      <c r="U13" s="99" t="b">
        <f t="shared" si="2"/>
        <v>1</v>
      </c>
      <c r="V13" s="99">
        <f t="shared" si="3"/>
        <v>0</v>
      </c>
      <c r="W13" s="99" t="b">
        <f t="shared" si="4"/>
        <v>1</v>
      </c>
      <c r="X13" s="86"/>
    </row>
    <row r="14" spans="2:24" ht="45.75" customHeight="1" thickTop="1" thickBot="1" x14ac:dyDescent="0.35">
      <c r="B14" s="91" t="s">
        <v>34</v>
      </c>
      <c r="C14" s="109">
        <f t="shared" si="5"/>
        <v>0</v>
      </c>
      <c r="D14" s="93"/>
      <c r="E14" s="94">
        <f t="shared" si="0"/>
        <v>0</v>
      </c>
      <c r="F14" s="95">
        <f t="shared" si="6"/>
        <v>0</v>
      </c>
      <c r="G14" s="96">
        <f>C14+D14</f>
        <v>0</v>
      </c>
      <c r="H14" s="172"/>
      <c r="I14" s="127">
        <f>SUM('Q3'!B32:B36)</f>
        <v>0</v>
      </c>
      <c r="J14" s="128"/>
      <c r="K14" s="173"/>
      <c r="L14" s="98"/>
      <c r="M14" s="98"/>
      <c r="N14" s="98"/>
      <c r="O14" s="98"/>
      <c r="P14" s="98"/>
      <c r="Q14" s="98"/>
      <c r="R14" s="98"/>
      <c r="S14" s="173"/>
      <c r="T14" s="99">
        <f t="shared" si="1"/>
        <v>0</v>
      </c>
      <c r="U14" s="99" t="b">
        <f t="shared" si="2"/>
        <v>1</v>
      </c>
      <c r="V14" s="99">
        <f t="shared" si="3"/>
        <v>0</v>
      </c>
      <c r="W14" s="99" t="b">
        <f t="shared" si="4"/>
        <v>1</v>
      </c>
      <c r="X14" s="86"/>
    </row>
    <row r="15" spans="2:24" ht="45.75" customHeight="1" thickTop="1" thickBot="1" x14ac:dyDescent="0.35">
      <c r="B15" s="100" t="s">
        <v>35</v>
      </c>
      <c r="C15" s="101">
        <f t="shared" si="5"/>
        <v>0</v>
      </c>
      <c r="D15" s="102"/>
      <c r="E15" s="103">
        <f t="shared" si="0"/>
        <v>0</v>
      </c>
      <c r="F15" s="104">
        <f t="shared" ref="F15" si="8">C15+D15-E15</f>
        <v>0</v>
      </c>
      <c r="G15" s="105">
        <f t="shared" ref="G15:G16" si="9">C15+D15</f>
        <v>0</v>
      </c>
      <c r="H15" s="172"/>
      <c r="I15" s="129">
        <f>SUM('Q3'!C32:C36)</f>
        <v>0</v>
      </c>
      <c r="J15" s="130"/>
      <c r="K15" s="173"/>
      <c r="L15" s="106"/>
      <c r="M15" s="106"/>
      <c r="N15" s="106"/>
      <c r="O15" s="106"/>
      <c r="P15" s="106"/>
      <c r="Q15" s="106"/>
      <c r="R15" s="106"/>
      <c r="S15" s="173"/>
      <c r="T15" s="99">
        <f t="shared" si="1"/>
        <v>0</v>
      </c>
      <c r="U15" s="99" t="b">
        <f t="shared" si="2"/>
        <v>1</v>
      </c>
      <c r="V15" s="99">
        <f t="shared" si="3"/>
        <v>0</v>
      </c>
      <c r="W15" s="99" t="b">
        <f t="shared" si="4"/>
        <v>1</v>
      </c>
      <c r="X15" s="86"/>
    </row>
    <row r="16" spans="2:24" ht="45.75" customHeight="1" thickTop="1" thickBot="1" x14ac:dyDescent="0.35">
      <c r="B16" s="100" t="s">
        <v>36</v>
      </c>
      <c r="C16" s="101">
        <f t="shared" si="5"/>
        <v>0</v>
      </c>
      <c r="D16" s="102"/>
      <c r="E16" s="107">
        <f t="shared" si="0"/>
        <v>0</v>
      </c>
      <c r="F16" s="104">
        <f>C16+D16-E16</f>
        <v>0</v>
      </c>
      <c r="G16" s="105">
        <f t="shared" si="9"/>
        <v>0</v>
      </c>
      <c r="H16" s="172"/>
      <c r="I16" s="131">
        <f>SUM('Q3'!D32:D36)</f>
        <v>0</v>
      </c>
      <c r="J16" s="132"/>
      <c r="K16" s="173"/>
      <c r="L16" s="108"/>
      <c r="M16" s="108"/>
      <c r="N16" s="108"/>
      <c r="O16" s="108"/>
      <c r="P16" s="108"/>
      <c r="Q16" s="108"/>
      <c r="R16" s="108"/>
      <c r="S16" s="173"/>
      <c r="T16" s="99">
        <f t="shared" si="1"/>
        <v>0</v>
      </c>
      <c r="U16" s="99" t="b">
        <f t="shared" si="2"/>
        <v>1</v>
      </c>
      <c r="V16" s="99">
        <f t="shared" si="3"/>
        <v>0</v>
      </c>
      <c r="W16" s="99" t="b">
        <f t="shared" si="4"/>
        <v>1</v>
      </c>
      <c r="X16" s="86"/>
    </row>
    <row r="17" spans="2:24" ht="45.75" customHeight="1" thickTop="1" thickBot="1" x14ac:dyDescent="0.35">
      <c r="B17" s="91" t="s">
        <v>37</v>
      </c>
      <c r="C17" s="109">
        <f t="shared" si="5"/>
        <v>0</v>
      </c>
      <c r="D17" s="93"/>
      <c r="E17" s="94">
        <f t="shared" si="0"/>
        <v>0</v>
      </c>
      <c r="F17" s="95">
        <f>C17+D17-E17</f>
        <v>0</v>
      </c>
      <c r="G17" s="96">
        <f>C17+D17</f>
        <v>0</v>
      </c>
      <c r="H17" s="172"/>
      <c r="I17" s="127">
        <f>SUM('Q4'!B32:B36)</f>
        <v>0</v>
      </c>
      <c r="J17" s="128"/>
      <c r="K17" s="173"/>
      <c r="L17" s="98"/>
      <c r="M17" s="98"/>
      <c r="N17" s="98"/>
      <c r="O17" s="98"/>
      <c r="P17" s="98"/>
      <c r="Q17" s="98"/>
      <c r="R17" s="98"/>
      <c r="S17" s="173"/>
      <c r="T17" s="99">
        <f t="shared" si="1"/>
        <v>0</v>
      </c>
      <c r="U17" s="99" t="b">
        <f t="shared" si="2"/>
        <v>1</v>
      </c>
      <c r="V17" s="99">
        <f t="shared" si="3"/>
        <v>0</v>
      </c>
      <c r="W17" s="99" t="b">
        <f t="shared" si="4"/>
        <v>1</v>
      </c>
      <c r="X17" s="86"/>
    </row>
    <row r="18" spans="2:24" ht="45.75" customHeight="1" thickTop="1" thickBot="1" x14ac:dyDescent="0.35">
      <c r="B18" s="100" t="s">
        <v>38</v>
      </c>
      <c r="C18" s="101">
        <f t="shared" si="5"/>
        <v>0</v>
      </c>
      <c r="D18" s="102"/>
      <c r="E18" s="103">
        <f t="shared" si="0"/>
        <v>0</v>
      </c>
      <c r="F18" s="104">
        <f>C18+D18-E18</f>
        <v>0</v>
      </c>
      <c r="G18" s="105">
        <f t="shared" ref="G18:G19" si="10">C18+D18</f>
        <v>0</v>
      </c>
      <c r="H18" s="172"/>
      <c r="I18" s="129">
        <f>SUM('Q4'!C32:C36)</f>
        <v>0</v>
      </c>
      <c r="J18" s="130"/>
      <c r="K18" s="173"/>
      <c r="L18" s="106"/>
      <c r="M18" s="106"/>
      <c r="N18" s="106"/>
      <c r="O18" s="106"/>
      <c r="P18" s="106"/>
      <c r="Q18" s="106"/>
      <c r="R18" s="106"/>
      <c r="S18" s="173"/>
      <c r="T18" s="99">
        <f t="shared" si="1"/>
        <v>0</v>
      </c>
      <c r="U18" s="99" t="b">
        <f t="shared" si="2"/>
        <v>1</v>
      </c>
      <c r="V18" s="99">
        <f t="shared" si="3"/>
        <v>0</v>
      </c>
      <c r="W18" s="99" t="b">
        <f t="shared" si="4"/>
        <v>1</v>
      </c>
      <c r="X18" s="86"/>
    </row>
    <row r="19" spans="2:24" ht="45.75" customHeight="1" thickTop="1" thickBot="1" x14ac:dyDescent="0.35">
      <c r="B19" s="110" t="s">
        <v>39</v>
      </c>
      <c r="C19" s="111">
        <f t="shared" si="5"/>
        <v>0</v>
      </c>
      <c r="D19" s="112"/>
      <c r="E19" s="107">
        <f t="shared" si="0"/>
        <v>0</v>
      </c>
      <c r="F19" s="113">
        <f>C19+D19-E19</f>
        <v>0</v>
      </c>
      <c r="G19" s="114">
        <f t="shared" si="10"/>
        <v>0</v>
      </c>
      <c r="H19" s="203"/>
      <c r="I19" s="131">
        <f>SUM('Q4'!D32:D36)</f>
        <v>0</v>
      </c>
      <c r="J19" s="132"/>
      <c r="K19" s="174"/>
      <c r="L19" s="108"/>
      <c r="M19" s="108"/>
      <c r="N19" s="108"/>
      <c r="O19" s="108"/>
      <c r="P19" s="108"/>
      <c r="Q19" s="108"/>
      <c r="R19" s="108"/>
      <c r="S19" s="174"/>
      <c r="T19" s="99">
        <f t="shared" si="1"/>
        <v>0</v>
      </c>
      <c r="U19" s="99" t="b">
        <f t="shared" si="2"/>
        <v>1</v>
      </c>
      <c r="V19" s="99">
        <f t="shared" si="3"/>
        <v>0</v>
      </c>
      <c r="W19" s="99" t="b">
        <f t="shared" si="4"/>
        <v>1</v>
      </c>
      <c r="X19" s="86"/>
    </row>
    <row r="20" spans="2:24" s="86" customFormat="1" x14ac:dyDescent="0.3">
      <c r="X20" s="87"/>
    </row>
    <row r="21" spans="2:24" s="86" customFormat="1" x14ac:dyDescent="0.3">
      <c r="X21" s="87"/>
    </row>
    <row r="22" spans="2:24" s="86" customFormat="1" x14ac:dyDescent="0.3">
      <c r="X22" s="87"/>
    </row>
    <row r="23" spans="2:24" s="86" customFormat="1" x14ac:dyDescent="0.3">
      <c r="X23" s="87"/>
    </row>
    <row r="24" spans="2:24" s="86" customFormat="1" x14ac:dyDescent="0.3">
      <c r="X24" s="87"/>
    </row>
    <row r="25" spans="2:24" s="86" customFormat="1" x14ac:dyDescent="0.3">
      <c r="X25" s="87"/>
    </row>
    <row r="26" spans="2:24" s="86" customFormat="1" x14ac:dyDescent="0.3">
      <c r="X26" s="87"/>
    </row>
    <row r="27" spans="2:24" s="86" customFormat="1" x14ac:dyDescent="0.3">
      <c r="X27" s="87"/>
    </row>
    <row r="28" spans="2:24" s="86" customFormat="1" x14ac:dyDescent="0.3">
      <c r="X28" s="87"/>
    </row>
    <row r="29" spans="2:24" s="86" customFormat="1" x14ac:dyDescent="0.3">
      <c r="X29" s="87"/>
    </row>
    <row r="30" spans="2:24" s="86" customFormat="1" x14ac:dyDescent="0.3">
      <c r="X30" s="87"/>
    </row>
    <row r="31" spans="2:24" s="86" customFormat="1" x14ac:dyDescent="0.3">
      <c r="X31" s="87"/>
    </row>
    <row r="32" spans="2:24" s="86" customFormat="1" x14ac:dyDescent="0.3">
      <c r="X32" s="87"/>
    </row>
    <row r="33" spans="24:24" s="86" customFormat="1" x14ac:dyDescent="0.3">
      <c r="X33" s="87"/>
    </row>
    <row r="34" spans="24:24" s="86" customFormat="1" x14ac:dyDescent="0.3">
      <c r="X34" s="87"/>
    </row>
    <row r="35" spans="24:24" s="86" customFormat="1" x14ac:dyDescent="0.3">
      <c r="X35" s="87"/>
    </row>
    <row r="36" spans="24:24" s="86" customFormat="1" x14ac:dyDescent="0.3">
      <c r="X36" s="87"/>
    </row>
    <row r="37" spans="24:24" s="86" customFormat="1" x14ac:dyDescent="0.3">
      <c r="X37" s="87"/>
    </row>
    <row r="38" spans="24:24" s="86" customFormat="1" x14ac:dyDescent="0.3">
      <c r="X38" s="87"/>
    </row>
    <row r="39" spans="24:24" s="86" customFormat="1" x14ac:dyDescent="0.3">
      <c r="X39" s="87"/>
    </row>
    <row r="40" spans="24:24" s="86" customFormat="1" x14ac:dyDescent="0.3">
      <c r="X40" s="87"/>
    </row>
    <row r="41" spans="24:24" s="86" customFormat="1" x14ac:dyDescent="0.3">
      <c r="X41" s="87"/>
    </row>
    <row r="42" spans="24:24" s="86" customFormat="1" x14ac:dyDescent="0.3">
      <c r="X42" s="87"/>
    </row>
    <row r="43" spans="24:24" s="86" customFormat="1" x14ac:dyDescent="0.3">
      <c r="X43" s="87"/>
    </row>
    <row r="44" spans="24:24" s="86" customFormat="1" x14ac:dyDescent="0.3">
      <c r="X44" s="87"/>
    </row>
    <row r="45" spans="24:24" s="86" customFormat="1" x14ac:dyDescent="0.3">
      <c r="X45" s="87"/>
    </row>
    <row r="46" spans="24:24" s="86" customFormat="1" x14ac:dyDescent="0.3">
      <c r="X46" s="87"/>
    </row>
    <row r="47" spans="24:24" s="86" customFormat="1" x14ac:dyDescent="0.3">
      <c r="X47" s="87"/>
    </row>
    <row r="48" spans="24:24" s="86" customFormat="1" x14ac:dyDescent="0.3">
      <c r="X48" s="87"/>
    </row>
    <row r="49" spans="24:24" s="86" customFormat="1" x14ac:dyDescent="0.3">
      <c r="X49" s="87"/>
    </row>
    <row r="50" spans="24:24" s="86" customFormat="1" x14ac:dyDescent="0.3">
      <c r="X50" s="87"/>
    </row>
    <row r="51" spans="24:24" s="86" customFormat="1" x14ac:dyDescent="0.3">
      <c r="X51" s="87"/>
    </row>
    <row r="52" spans="24:24" s="86" customFormat="1" x14ac:dyDescent="0.3">
      <c r="X52" s="87"/>
    </row>
    <row r="53" spans="24:24" s="86" customFormat="1" x14ac:dyDescent="0.3">
      <c r="X53" s="87"/>
    </row>
    <row r="54" spans="24:24" s="86" customFormat="1" x14ac:dyDescent="0.3">
      <c r="X54" s="87"/>
    </row>
    <row r="55" spans="24:24" s="86" customFormat="1" x14ac:dyDescent="0.3">
      <c r="X55" s="87"/>
    </row>
    <row r="56" spans="24:24" s="86" customFormat="1" x14ac:dyDescent="0.3">
      <c r="X56" s="87"/>
    </row>
    <row r="57" spans="24:24" s="86" customFormat="1" x14ac:dyDescent="0.3">
      <c r="X57" s="87"/>
    </row>
    <row r="58" spans="24:24" s="86" customFormat="1" x14ac:dyDescent="0.3">
      <c r="X58" s="87"/>
    </row>
    <row r="59" spans="24:24" s="86" customFormat="1" x14ac:dyDescent="0.3">
      <c r="X59" s="87"/>
    </row>
    <row r="60" spans="24:24" s="86" customFormat="1" x14ac:dyDescent="0.3">
      <c r="X60" s="87"/>
    </row>
    <row r="61" spans="24:24" s="86" customFormat="1" x14ac:dyDescent="0.3">
      <c r="X61" s="87"/>
    </row>
    <row r="62" spans="24:24" s="86" customFormat="1" x14ac:dyDescent="0.3">
      <c r="X62" s="87"/>
    </row>
    <row r="63" spans="24:24" s="86" customFormat="1" x14ac:dyDescent="0.3">
      <c r="X63" s="87"/>
    </row>
    <row r="64" spans="24:24" s="86" customFormat="1" x14ac:dyDescent="0.3">
      <c r="X64" s="87"/>
    </row>
    <row r="65" spans="24:24" s="86" customFormat="1" x14ac:dyDescent="0.3">
      <c r="X65" s="87"/>
    </row>
    <row r="66" spans="24:24" s="86" customFormat="1" x14ac:dyDescent="0.3">
      <c r="X66" s="87"/>
    </row>
    <row r="67" spans="24:24" s="86" customFormat="1" x14ac:dyDescent="0.3">
      <c r="X67" s="87"/>
    </row>
    <row r="68" spans="24:24" s="86" customFormat="1" x14ac:dyDescent="0.3">
      <c r="X68" s="87"/>
    </row>
    <row r="69" spans="24:24" s="86" customFormat="1" x14ac:dyDescent="0.3">
      <c r="X69" s="87"/>
    </row>
    <row r="70" spans="24:24" s="86" customFormat="1" x14ac:dyDescent="0.3">
      <c r="X70" s="87"/>
    </row>
    <row r="71" spans="24:24" s="86" customFormat="1" x14ac:dyDescent="0.3">
      <c r="X71" s="87"/>
    </row>
    <row r="72" spans="24:24" s="86" customFormat="1" x14ac:dyDescent="0.3">
      <c r="X72" s="87"/>
    </row>
    <row r="73" spans="24:24" s="86" customFormat="1" x14ac:dyDescent="0.3">
      <c r="X73" s="87"/>
    </row>
    <row r="74" spans="24:24" s="86" customFormat="1" x14ac:dyDescent="0.3">
      <c r="X74" s="87"/>
    </row>
    <row r="75" spans="24:24" s="86" customFormat="1" x14ac:dyDescent="0.3">
      <c r="X75" s="87"/>
    </row>
    <row r="76" spans="24:24" s="86" customFormat="1" x14ac:dyDescent="0.3">
      <c r="X76" s="87"/>
    </row>
    <row r="77" spans="24:24" s="86" customFormat="1" x14ac:dyDescent="0.3">
      <c r="X77" s="87"/>
    </row>
    <row r="78" spans="24:24" s="86" customFormat="1" x14ac:dyDescent="0.3">
      <c r="X78" s="87"/>
    </row>
    <row r="79" spans="24:24" s="86" customFormat="1" x14ac:dyDescent="0.3">
      <c r="X79" s="87"/>
    </row>
    <row r="80" spans="24:24" s="86" customFormat="1" x14ac:dyDescent="0.3">
      <c r="X80" s="87"/>
    </row>
    <row r="81" spans="24:24" s="86" customFormat="1" x14ac:dyDescent="0.3">
      <c r="X81" s="87"/>
    </row>
    <row r="82" spans="24:24" s="86" customFormat="1" x14ac:dyDescent="0.3">
      <c r="X82" s="87"/>
    </row>
    <row r="83" spans="24:24" s="86" customFormat="1" x14ac:dyDescent="0.3">
      <c r="X83" s="87"/>
    </row>
    <row r="84" spans="24:24" s="86" customFormat="1" x14ac:dyDescent="0.3">
      <c r="X84" s="87"/>
    </row>
    <row r="85" spans="24:24" s="86" customFormat="1" x14ac:dyDescent="0.3">
      <c r="X85" s="87"/>
    </row>
    <row r="86" spans="24:24" s="86" customFormat="1" x14ac:dyDescent="0.3">
      <c r="X86" s="87"/>
    </row>
    <row r="87" spans="24:24" s="86" customFormat="1" x14ac:dyDescent="0.3">
      <c r="X87" s="87"/>
    </row>
    <row r="88" spans="24:24" s="86" customFormat="1" x14ac:dyDescent="0.3">
      <c r="X88" s="87"/>
    </row>
    <row r="89" spans="24:24" s="86" customFormat="1" x14ac:dyDescent="0.3">
      <c r="X89" s="87"/>
    </row>
    <row r="90" spans="24:24" s="86" customFormat="1" x14ac:dyDescent="0.3">
      <c r="X90" s="87"/>
    </row>
    <row r="91" spans="24:24" s="86" customFormat="1" x14ac:dyDescent="0.3">
      <c r="X91" s="87"/>
    </row>
    <row r="92" spans="24:24" s="86" customFormat="1" x14ac:dyDescent="0.3">
      <c r="X92" s="87"/>
    </row>
    <row r="93" spans="24:24" s="86" customFormat="1" x14ac:dyDescent="0.3">
      <c r="X93" s="87"/>
    </row>
    <row r="94" spans="24:24" s="86" customFormat="1" x14ac:dyDescent="0.3">
      <c r="X94" s="87"/>
    </row>
    <row r="95" spans="24:24" s="86" customFormat="1" x14ac:dyDescent="0.3">
      <c r="X95" s="87"/>
    </row>
    <row r="96" spans="24:24" s="86" customFormat="1" x14ac:dyDescent="0.3">
      <c r="X96" s="87"/>
    </row>
    <row r="97" spans="24:24" s="86" customFormat="1" x14ac:dyDescent="0.3">
      <c r="X97" s="87"/>
    </row>
    <row r="98" spans="24:24" s="86" customFormat="1" x14ac:dyDescent="0.3">
      <c r="X98" s="87"/>
    </row>
    <row r="99" spans="24:24" s="86" customFormat="1" x14ac:dyDescent="0.3">
      <c r="X99" s="87"/>
    </row>
    <row r="100" spans="24:24" s="86" customFormat="1" x14ac:dyDescent="0.3">
      <c r="X100" s="87"/>
    </row>
    <row r="101" spans="24:24" s="86" customFormat="1" x14ac:dyDescent="0.3">
      <c r="X101" s="87"/>
    </row>
    <row r="102" spans="24:24" s="86" customFormat="1" x14ac:dyDescent="0.3">
      <c r="X102" s="87"/>
    </row>
    <row r="103" spans="24:24" s="86" customFormat="1" x14ac:dyDescent="0.3">
      <c r="X103" s="87"/>
    </row>
    <row r="104" spans="24:24" s="86" customFormat="1" x14ac:dyDescent="0.3">
      <c r="X104" s="87"/>
    </row>
    <row r="105" spans="24:24" s="86" customFormat="1" x14ac:dyDescent="0.3">
      <c r="X105" s="87"/>
    </row>
    <row r="106" spans="24:24" s="86" customFormat="1" x14ac:dyDescent="0.3">
      <c r="X106" s="87"/>
    </row>
    <row r="107" spans="24:24" s="86" customFormat="1" x14ac:dyDescent="0.3">
      <c r="X107" s="87"/>
    </row>
    <row r="108" spans="24:24" s="86" customFormat="1" x14ac:dyDescent="0.3">
      <c r="X108" s="87"/>
    </row>
    <row r="109" spans="24:24" s="86" customFormat="1" x14ac:dyDescent="0.3">
      <c r="X109" s="87"/>
    </row>
    <row r="110" spans="24:24" s="86" customFormat="1" x14ac:dyDescent="0.3">
      <c r="X110" s="87"/>
    </row>
    <row r="111" spans="24:24" s="86" customFormat="1" x14ac:dyDescent="0.3">
      <c r="X111" s="87"/>
    </row>
    <row r="112" spans="24:24" s="86" customFormat="1" x14ac:dyDescent="0.3">
      <c r="X112" s="87"/>
    </row>
    <row r="113" spans="24:24" s="86" customFormat="1" x14ac:dyDescent="0.3">
      <c r="X113" s="87"/>
    </row>
    <row r="114" spans="24:24" s="86" customFormat="1" x14ac:dyDescent="0.3">
      <c r="X114" s="87"/>
    </row>
    <row r="115" spans="24:24" s="86" customFormat="1" x14ac:dyDescent="0.3">
      <c r="X115" s="87"/>
    </row>
    <row r="116" spans="24:24" s="86" customFormat="1" x14ac:dyDescent="0.3">
      <c r="X116" s="87"/>
    </row>
    <row r="117" spans="24:24" s="86" customFormat="1" x14ac:dyDescent="0.3">
      <c r="X117" s="87"/>
    </row>
    <row r="118" spans="24:24" s="86" customFormat="1" x14ac:dyDescent="0.3">
      <c r="X118" s="87"/>
    </row>
    <row r="119" spans="24:24" s="86" customFormat="1" x14ac:dyDescent="0.3">
      <c r="X119" s="87"/>
    </row>
    <row r="120" spans="24:24" s="86" customFormat="1" x14ac:dyDescent="0.3">
      <c r="X120" s="87"/>
    </row>
    <row r="121" spans="24:24" s="86" customFormat="1" x14ac:dyDescent="0.3">
      <c r="X121" s="87"/>
    </row>
    <row r="122" spans="24:24" s="86" customFormat="1" x14ac:dyDescent="0.3">
      <c r="X122" s="87"/>
    </row>
    <row r="123" spans="24:24" s="86" customFormat="1" x14ac:dyDescent="0.3">
      <c r="X123" s="87"/>
    </row>
    <row r="124" spans="24:24" s="86" customFormat="1" x14ac:dyDescent="0.3">
      <c r="X124" s="87"/>
    </row>
    <row r="125" spans="24:24" s="86" customFormat="1" x14ac:dyDescent="0.3">
      <c r="X125" s="87"/>
    </row>
    <row r="126" spans="24:24" s="86" customFormat="1" x14ac:dyDescent="0.3">
      <c r="X126" s="87"/>
    </row>
    <row r="127" spans="24:24" s="86" customFormat="1" x14ac:dyDescent="0.3">
      <c r="X127" s="87"/>
    </row>
    <row r="128" spans="24:24" s="86" customFormat="1" x14ac:dyDescent="0.3">
      <c r="X128" s="87"/>
    </row>
    <row r="129" spans="24:24" s="86" customFormat="1" x14ac:dyDescent="0.3">
      <c r="X129" s="87"/>
    </row>
    <row r="130" spans="24:24" s="86" customFormat="1" x14ac:dyDescent="0.3">
      <c r="X130" s="87"/>
    </row>
    <row r="131" spans="24:24" s="86" customFormat="1" x14ac:dyDescent="0.3">
      <c r="X131" s="87"/>
    </row>
    <row r="132" spans="24:24" s="86" customFormat="1" x14ac:dyDescent="0.3">
      <c r="X132" s="87"/>
    </row>
    <row r="133" spans="24:24" s="86" customFormat="1" x14ac:dyDescent="0.3">
      <c r="X133" s="87"/>
    </row>
    <row r="134" spans="24:24" s="86" customFormat="1" x14ac:dyDescent="0.3">
      <c r="X134" s="87"/>
    </row>
    <row r="135" spans="24:24" s="86" customFormat="1" x14ac:dyDescent="0.3">
      <c r="X135" s="87"/>
    </row>
    <row r="136" spans="24:24" s="86" customFormat="1" x14ac:dyDescent="0.3">
      <c r="X136" s="87"/>
    </row>
    <row r="137" spans="24:24" s="86" customFormat="1" x14ac:dyDescent="0.3">
      <c r="X137" s="87"/>
    </row>
    <row r="138" spans="24:24" s="86" customFormat="1" x14ac:dyDescent="0.3">
      <c r="X138" s="87"/>
    </row>
    <row r="139" spans="24:24" s="86" customFormat="1" x14ac:dyDescent="0.3">
      <c r="X139" s="87"/>
    </row>
    <row r="140" spans="24:24" s="86" customFormat="1" x14ac:dyDescent="0.3">
      <c r="X140" s="87"/>
    </row>
    <row r="141" spans="24:24" s="86" customFormat="1" x14ac:dyDescent="0.3">
      <c r="X141" s="87"/>
    </row>
    <row r="142" spans="24:24" s="86" customFormat="1" x14ac:dyDescent="0.3">
      <c r="X142" s="87"/>
    </row>
    <row r="143" spans="24:24" s="86" customFormat="1" x14ac:dyDescent="0.3">
      <c r="X143" s="87"/>
    </row>
    <row r="144" spans="24:24" s="86" customFormat="1" x14ac:dyDescent="0.3">
      <c r="X144" s="87"/>
    </row>
    <row r="145" spans="24:24" s="86" customFormat="1" x14ac:dyDescent="0.3">
      <c r="X145" s="87"/>
    </row>
    <row r="146" spans="24:24" s="86" customFormat="1" x14ac:dyDescent="0.3">
      <c r="X146" s="87"/>
    </row>
    <row r="147" spans="24:24" s="86" customFormat="1" x14ac:dyDescent="0.3">
      <c r="X147" s="87"/>
    </row>
    <row r="148" spans="24:24" s="86" customFormat="1" x14ac:dyDescent="0.3">
      <c r="X148" s="87"/>
    </row>
    <row r="149" spans="24:24" s="86" customFormat="1" x14ac:dyDescent="0.3">
      <c r="X149" s="87"/>
    </row>
    <row r="150" spans="24:24" s="86" customFormat="1" x14ac:dyDescent="0.3">
      <c r="X150" s="87"/>
    </row>
    <row r="151" spans="24:24" s="86" customFormat="1" x14ac:dyDescent="0.3">
      <c r="X151" s="87"/>
    </row>
    <row r="152" spans="24:24" s="86" customFormat="1" x14ac:dyDescent="0.3">
      <c r="X152" s="87"/>
    </row>
    <row r="153" spans="24:24" s="86" customFormat="1" x14ac:dyDescent="0.3">
      <c r="X153" s="87"/>
    </row>
    <row r="154" spans="24:24" s="86" customFormat="1" x14ac:dyDescent="0.3">
      <c r="X154" s="87"/>
    </row>
    <row r="155" spans="24:24" s="86" customFormat="1" x14ac:dyDescent="0.3">
      <c r="X155" s="87"/>
    </row>
    <row r="156" spans="24:24" s="86" customFormat="1" x14ac:dyDescent="0.3">
      <c r="X156" s="87"/>
    </row>
    <row r="157" spans="24:24" s="86" customFormat="1" x14ac:dyDescent="0.3">
      <c r="X157" s="87"/>
    </row>
    <row r="158" spans="24:24" s="86" customFormat="1" x14ac:dyDescent="0.3">
      <c r="X158" s="87"/>
    </row>
    <row r="159" spans="24:24" s="86" customFormat="1" x14ac:dyDescent="0.3">
      <c r="X159" s="87"/>
    </row>
    <row r="160" spans="24:24" s="86" customFormat="1" x14ac:dyDescent="0.3">
      <c r="X160" s="87"/>
    </row>
    <row r="161" spans="24:24" s="86" customFormat="1" x14ac:dyDescent="0.3">
      <c r="X161" s="87"/>
    </row>
    <row r="162" spans="24:24" s="86" customFormat="1" x14ac:dyDescent="0.3">
      <c r="X162" s="87"/>
    </row>
    <row r="163" spans="24:24" s="86" customFormat="1" x14ac:dyDescent="0.3">
      <c r="X163" s="87"/>
    </row>
    <row r="164" spans="24:24" s="86" customFormat="1" x14ac:dyDescent="0.3">
      <c r="X164" s="87"/>
    </row>
    <row r="165" spans="24:24" s="86" customFormat="1" x14ac:dyDescent="0.3">
      <c r="X165" s="87"/>
    </row>
    <row r="166" spans="24:24" s="86" customFormat="1" x14ac:dyDescent="0.3">
      <c r="X166" s="87"/>
    </row>
    <row r="167" spans="24:24" s="86" customFormat="1" x14ac:dyDescent="0.3">
      <c r="X167" s="87"/>
    </row>
    <row r="168" spans="24:24" s="86" customFormat="1" x14ac:dyDescent="0.3">
      <c r="X168" s="87"/>
    </row>
    <row r="169" spans="24:24" s="86" customFormat="1" x14ac:dyDescent="0.3">
      <c r="X169" s="87"/>
    </row>
    <row r="170" spans="24:24" s="86" customFormat="1" x14ac:dyDescent="0.3">
      <c r="X170" s="87"/>
    </row>
    <row r="171" spans="24:24" s="86" customFormat="1" x14ac:dyDescent="0.3">
      <c r="X171" s="87"/>
    </row>
    <row r="172" spans="24:24" s="86" customFormat="1" x14ac:dyDescent="0.3">
      <c r="X172" s="87"/>
    </row>
    <row r="173" spans="24:24" s="86" customFormat="1" x14ac:dyDescent="0.3">
      <c r="X173" s="87"/>
    </row>
    <row r="174" spans="24:24" s="86" customFormat="1" x14ac:dyDescent="0.3">
      <c r="X174" s="87"/>
    </row>
    <row r="175" spans="24:24" s="86" customFormat="1" x14ac:dyDescent="0.3">
      <c r="X175" s="87"/>
    </row>
    <row r="176" spans="24:24" s="86" customFormat="1" x14ac:dyDescent="0.3">
      <c r="X176" s="87"/>
    </row>
    <row r="177" spans="24:24" s="86" customFormat="1" x14ac:dyDescent="0.3">
      <c r="X177" s="87"/>
    </row>
    <row r="178" spans="24:24" s="86" customFormat="1" x14ac:dyDescent="0.3">
      <c r="X178" s="87"/>
    </row>
    <row r="179" spans="24:24" s="86" customFormat="1" x14ac:dyDescent="0.3">
      <c r="X179" s="87"/>
    </row>
    <row r="180" spans="24:24" s="86" customFormat="1" x14ac:dyDescent="0.3">
      <c r="X180" s="87"/>
    </row>
    <row r="181" spans="24:24" s="86" customFormat="1" x14ac:dyDescent="0.3">
      <c r="X181" s="87"/>
    </row>
    <row r="182" spans="24:24" s="86" customFormat="1" x14ac:dyDescent="0.3">
      <c r="X182" s="87"/>
    </row>
    <row r="183" spans="24:24" s="86" customFormat="1" x14ac:dyDescent="0.3">
      <c r="X183" s="87"/>
    </row>
    <row r="184" spans="24:24" s="86" customFormat="1" x14ac:dyDescent="0.3">
      <c r="X184" s="87"/>
    </row>
    <row r="185" spans="24:24" s="86" customFormat="1" x14ac:dyDescent="0.3">
      <c r="X185" s="87"/>
    </row>
    <row r="186" spans="24:24" s="86" customFormat="1" x14ac:dyDescent="0.3">
      <c r="X186" s="87"/>
    </row>
    <row r="187" spans="24:24" s="86" customFormat="1" x14ac:dyDescent="0.3">
      <c r="X187" s="87"/>
    </row>
    <row r="188" spans="24:24" s="86" customFormat="1" x14ac:dyDescent="0.3">
      <c r="X188" s="87"/>
    </row>
    <row r="189" spans="24:24" s="86" customFormat="1" x14ac:dyDescent="0.3">
      <c r="X189" s="87"/>
    </row>
    <row r="190" spans="24:24" s="86" customFormat="1" x14ac:dyDescent="0.3">
      <c r="X190" s="87"/>
    </row>
    <row r="191" spans="24:24" s="86" customFormat="1" x14ac:dyDescent="0.3">
      <c r="X191" s="87"/>
    </row>
    <row r="192" spans="24:24" s="86" customFormat="1" x14ac:dyDescent="0.3">
      <c r="X192" s="87"/>
    </row>
    <row r="193" spans="24:24" s="86" customFormat="1" x14ac:dyDescent="0.3">
      <c r="X193" s="87"/>
    </row>
    <row r="194" spans="24:24" s="86" customFormat="1" x14ac:dyDescent="0.3">
      <c r="X194" s="87"/>
    </row>
    <row r="195" spans="24:24" s="86" customFormat="1" x14ac:dyDescent="0.3">
      <c r="X195" s="87"/>
    </row>
    <row r="196" spans="24:24" s="86" customFormat="1" x14ac:dyDescent="0.3">
      <c r="X196" s="87"/>
    </row>
    <row r="197" spans="24:24" s="86" customFormat="1" x14ac:dyDescent="0.3">
      <c r="X197" s="87"/>
    </row>
    <row r="198" spans="24:24" s="86" customFormat="1" x14ac:dyDescent="0.3">
      <c r="X198" s="87"/>
    </row>
    <row r="199" spans="24:24" s="86" customFormat="1" x14ac:dyDescent="0.3">
      <c r="X199" s="87"/>
    </row>
    <row r="200" spans="24:24" s="86" customFormat="1" x14ac:dyDescent="0.3">
      <c r="X200" s="87"/>
    </row>
    <row r="201" spans="24:24" s="86" customFormat="1" x14ac:dyDescent="0.3">
      <c r="X201" s="87"/>
    </row>
    <row r="202" spans="24:24" s="86" customFormat="1" x14ac:dyDescent="0.3">
      <c r="X202" s="87"/>
    </row>
    <row r="203" spans="24:24" s="86" customFormat="1" x14ac:dyDescent="0.3">
      <c r="X203" s="87"/>
    </row>
    <row r="204" spans="24:24" s="86" customFormat="1" x14ac:dyDescent="0.3">
      <c r="X204" s="87"/>
    </row>
    <row r="205" spans="24:24" s="86" customFormat="1" x14ac:dyDescent="0.3">
      <c r="X205" s="87"/>
    </row>
    <row r="206" spans="24:24" s="86" customFormat="1" x14ac:dyDescent="0.3">
      <c r="X206" s="87"/>
    </row>
    <row r="207" spans="24:24" s="86" customFormat="1" x14ac:dyDescent="0.3">
      <c r="X207" s="87"/>
    </row>
    <row r="208" spans="24:24" s="86" customFormat="1" x14ac:dyDescent="0.3">
      <c r="X208" s="87"/>
    </row>
    <row r="209" spans="24:24" s="86" customFormat="1" x14ac:dyDescent="0.3">
      <c r="X209" s="87"/>
    </row>
    <row r="210" spans="24:24" s="86" customFormat="1" x14ac:dyDescent="0.3">
      <c r="X210" s="87"/>
    </row>
    <row r="211" spans="24:24" s="86" customFormat="1" x14ac:dyDescent="0.3">
      <c r="X211" s="87"/>
    </row>
    <row r="212" spans="24:24" s="86" customFormat="1" x14ac:dyDescent="0.3">
      <c r="X212" s="87"/>
    </row>
    <row r="213" spans="24:24" s="86" customFormat="1" x14ac:dyDescent="0.3">
      <c r="X213" s="87"/>
    </row>
    <row r="214" spans="24:24" s="86" customFormat="1" x14ac:dyDescent="0.3">
      <c r="X214" s="87"/>
    </row>
    <row r="215" spans="24:24" s="86" customFormat="1" x14ac:dyDescent="0.3">
      <c r="X215" s="87"/>
    </row>
    <row r="216" spans="24:24" s="86" customFormat="1" x14ac:dyDescent="0.3">
      <c r="X216" s="87"/>
    </row>
    <row r="217" spans="24:24" s="86" customFormat="1" x14ac:dyDescent="0.3">
      <c r="X217" s="87"/>
    </row>
    <row r="218" spans="24:24" s="86" customFormat="1" x14ac:dyDescent="0.3">
      <c r="X218" s="87"/>
    </row>
    <row r="219" spans="24:24" s="86" customFormat="1" x14ac:dyDescent="0.3">
      <c r="X219" s="87"/>
    </row>
    <row r="220" spans="24:24" s="86" customFormat="1" x14ac:dyDescent="0.3">
      <c r="X220" s="87"/>
    </row>
    <row r="221" spans="24:24" s="86" customFormat="1" x14ac:dyDescent="0.3">
      <c r="X221" s="87"/>
    </row>
    <row r="222" spans="24:24" s="86" customFormat="1" x14ac:dyDescent="0.3">
      <c r="X222" s="87"/>
    </row>
    <row r="223" spans="24:24" s="86" customFormat="1" x14ac:dyDescent="0.3">
      <c r="X223" s="87"/>
    </row>
    <row r="224" spans="24:24" s="86" customFormat="1" x14ac:dyDescent="0.3">
      <c r="X224" s="87"/>
    </row>
    <row r="225" spans="24:24" s="86" customFormat="1" x14ac:dyDescent="0.3">
      <c r="X225" s="87"/>
    </row>
    <row r="226" spans="24:24" s="86" customFormat="1" x14ac:dyDescent="0.3">
      <c r="X226" s="87"/>
    </row>
    <row r="227" spans="24:24" s="86" customFormat="1" x14ac:dyDescent="0.3">
      <c r="X227" s="87"/>
    </row>
    <row r="228" spans="24:24" s="86" customFormat="1" x14ac:dyDescent="0.3">
      <c r="X228" s="87"/>
    </row>
    <row r="229" spans="24:24" s="86" customFormat="1" x14ac:dyDescent="0.3">
      <c r="X229" s="87"/>
    </row>
    <row r="230" spans="24:24" s="86" customFormat="1" x14ac:dyDescent="0.3">
      <c r="X230" s="87"/>
    </row>
    <row r="231" spans="24:24" s="86" customFormat="1" x14ac:dyDescent="0.3">
      <c r="X231" s="87"/>
    </row>
    <row r="232" spans="24:24" s="86" customFormat="1" x14ac:dyDescent="0.3">
      <c r="X232" s="87"/>
    </row>
    <row r="233" spans="24:24" s="86" customFormat="1" x14ac:dyDescent="0.3">
      <c r="X233" s="87"/>
    </row>
    <row r="234" spans="24:24" s="86" customFormat="1" x14ac:dyDescent="0.3">
      <c r="X234" s="87"/>
    </row>
    <row r="235" spans="24:24" s="86" customFormat="1" x14ac:dyDescent="0.3">
      <c r="X235" s="87"/>
    </row>
    <row r="236" spans="24:24" s="86" customFormat="1" x14ac:dyDescent="0.3">
      <c r="X236" s="87"/>
    </row>
    <row r="237" spans="24:24" s="86" customFormat="1" x14ac:dyDescent="0.3">
      <c r="X237" s="87"/>
    </row>
    <row r="238" spans="24:24" s="86" customFormat="1" x14ac:dyDescent="0.3">
      <c r="X238" s="87"/>
    </row>
    <row r="239" spans="24:24" s="86" customFormat="1" x14ac:dyDescent="0.3">
      <c r="X239" s="87"/>
    </row>
    <row r="240" spans="24:24" s="86" customFormat="1" x14ac:dyDescent="0.3">
      <c r="X240" s="87"/>
    </row>
    <row r="241" spans="24:24" s="86" customFormat="1" x14ac:dyDescent="0.3">
      <c r="X241" s="87"/>
    </row>
    <row r="242" spans="24:24" s="86" customFormat="1" x14ac:dyDescent="0.3">
      <c r="X242" s="87"/>
    </row>
    <row r="243" spans="24:24" s="86" customFormat="1" x14ac:dyDescent="0.3">
      <c r="X243" s="87"/>
    </row>
    <row r="244" spans="24:24" s="86" customFormat="1" x14ac:dyDescent="0.3">
      <c r="X244" s="87"/>
    </row>
    <row r="245" spans="24:24" s="86" customFormat="1" x14ac:dyDescent="0.3">
      <c r="X245" s="87"/>
    </row>
    <row r="246" spans="24:24" s="86" customFormat="1" x14ac:dyDescent="0.3">
      <c r="X246" s="87"/>
    </row>
    <row r="247" spans="24:24" s="86" customFormat="1" x14ac:dyDescent="0.3">
      <c r="X247" s="87"/>
    </row>
    <row r="248" spans="24:24" s="86" customFormat="1" x14ac:dyDescent="0.3">
      <c r="X248" s="87"/>
    </row>
    <row r="249" spans="24:24" s="86" customFormat="1" x14ac:dyDescent="0.3">
      <c r="X249" s="87"/>
    </row>
    <row r="250" spans="24:24" s="86" customFormat="1" x14ac:dyDescent="0.3">
      <c r="X250" s="87"/>
    </row>
    <row r="251" spans="24:24" s="86" customFormat="1" x14ac:dyDescent="0.3">
      <c r="X251" s="87"/>
    </row>
    <row r="252" spans="24:24" s="86" customFormat="1" x14ac:dyDescent="0.3">
      <c r="X252" s="87"/>
    </row>
    <row r="253" spans="24:24" s="86" customFormat="1" x14ac:dyDescent="0.3">
      <c r="X253" s="87"/>
    </row>
    <row r="254" spans="24:24" s="86" customFormat="1" x14ac:dyDescent="0.3">
      <c r="X254" s="87"/>
    </row>
    <row r="255" spans="24:24" s="86" customFormat="1" x14ac:dyDescent="0.3">
      <c r="X255" s="87"/>
    </row>
    <row r="256" spans="24:24" s="86" customFormat="1" x14ac:dyDescent="0.3">
      <c r="X256" s="87"/>
    </row>
    <row r="257" spans="24:24" s="86" customFormat="1" x14ac:dyDescent="0.3">
      <c r="X257" s="87"/>
    </row>
    <row r="258" spans="24:24" s="86" customFormat="1" x14ac:dyDescent="0.3">
      <c r="X258" s="87"/>
    </row>
    <row r="259" spans="24:24" s="86" customFormat="1" x14ac:dyDescent="0.3">
      <c r="X259" s="87"/>
    </row>
    <row r="260" spans="24:24" s="86" customFormat="1" x14ac:dyDescent="0.3">
      <c r="X260" s="87"/>
    </row>
    <row r="261" spans="24:24" s="86" customFormat="1" x14ac:dyDescent="0.3">
      <c r="X261" s="87"/>
    </row>
    <row r="262" spans="24:24" s="86" customFormat="1" x14ac:dyDescent="0.3">
      <c r="X262" s="87"/>
    </row>
    <row r="263" spans="24:24" s="86" customFormat="1" x14ac:dyDescent="0.3">
      <c r="X263" s="87"/>
    </row>
    <row r="264" spans="24:24" s="86" customFormat="1" x14ac:dyDescent="0.3">
      <c r="X264" s="87"/>
    </row>
    <row r="265" spans="24:24" s="86" customFormat="1" x14ac:dyDescent="0.3">
      <c r="X265" s="87"/>
    </row>
    <row r="266" spans="24:24" s="86" customFormat="1" x14ac:dyDescent="0.3">
      <c r="X266" s="87"/>
    </row>
    <row r="267" spans="24:24" s="86" customFormat="1" x14ac:dyDescent="0.3">
      <c r="X267" s="87"/>
    </row>
    <row r="268" spans="24:24" s="86" customFormat="1" x14ac:dyDescent="0.3">
      <c r="X268" s="87"/>
    </row>
    <row r="269" spans="24:24" s="86" customFormat="1" x14ac:dyDescent="0.3">
      <c r="X269" s="87"/>
    </row>
    <row r="270" spans="24:24" s="86" customFormat="1" x14ac:dyDescent="0.3">
      <c r="X270" s="87"/>
    </row>
    <row r="271" spans="24:24" s="86" customFormat="1" x14ac:dyDescent="0.3">
      <c r="X271" s="87"/>
    </row>
    <row r="272" spans="24:24" s="86" customFormat="1" x14ac:dyDescent="0.3">
      <c r="X272" s="87"/>
    </row>
    <row r="273" spans="24:24" s="86" customFormat="1" x14ac:dyDescent="0.3">
      <c r="X273" s="87"/>
    </row>
    <row r="274" spans="24:24" s="86" customFormat="1" x14ac:dyDescent="0.3">
      <c r="X274" s="87"/>
    </row>
    <row r="275" spans="24:24" s="86" customFormat="1" x14ac:dyDescent="0.3">
      <c r="X275" s="87"/>
    </row>
    <row r="276" spans="24:24" s="86" customFormat="1" x14ac:dyDescent="0.3">
      <c r="X276" s="87"/>
    </row>
    <row r="277" spans="24:24" s="86" customFormat="1" x14ac:dyDescent="0.3">
      <c r="X277" s="87"/>
    </row>
    <row r="278" spans="24:24" s="86" customFormat="1" x14ac:dyDescent="0.3">
      <c r="X278" s="87"/>
    </row>
    <row r="279" spans="24:24" s="86" customFormat="1" x14ac:dyDescent="0.3">
      <c r="X279" s="87"/>
    </row>
    <row r="280" spans="24:24" s="86" customFormat="1" x14ac:dyDescent="0.3">
      <c r="X280" s="87"/>
    </row>
    <row r="281" spans="24:24" s="86" customFormat="1" x14ac:dyDescent="0.3">
      <c r="X281" s="87"/>
    </row>
    <row r="282" spans="24:24" s="86" customFormat="1" x14ac:dyDescent="0.3">
      <c r="X282" s="87"/>
    </row>
    <row r="283" spans="24:24" s="86" customFormat="1" x14ac:dyDescent="0.3">
      <c r="X283" s="87"/>
    </row>
    <row r="284" spans="24:24" s="86" customFormat="1" x14ac:dyDescent="0.3">
      <c r="X284" s="87"/>
    </row>
    <row r="285" spans="24:24" s="86" customFormat="1" x14ac:dyDescent="0.3">
      <c r="X285" s="87"/>
    </row>
    <row r="286" spans="24:24" s="86" customFormat="1" x14ac:dyDescent="0.3">
      <c r="X286" s="87"/>
    </row>
    <row r="287" spans="24:24" s="86" customFormat="1" x14ac:dyDescent="0.3">
      <c r="X287" s="87"/>
    </row>
    <row r="288" spans="24:24" s="86" customFormat="1" x14ac:dyDescent="0.3">
      <c r="X288" s="87"/>
    </row>
    <row r="289" spans="24:24" s="86" customFormat="1" x14ac:dyDescent="0.3">
      <c r="X289" s="87"/>
    </row>
    <row r="290" spans="24:24" s="86" customFormat="1" x14ac:dyDescent="0.3">
      <c r="X290" s="87"/>
    </row>
    <row r="291" spans="24:24" s="86" customFormat="1" x14ac:dyDescent="0.3">
      <c r="X291" s="87"/>
    </row>
    <row r="292" spans="24:24" s="86" customFormat="1" x14ac:dyDescent="0.3">
      <c r="X292" s="87"/>
    </row>
    <row r="293" spans="24:24" s="86" customFormat="1" x14ac:dyDescent="0.3">
      <c r="X293" s="87"/>
    </row>
    <row r="294" spans="24:24" s="86" customFormat="1" x14ac:dyDescent="0.3">
      <c r="X294" s="87"/>
    </row>
    <row r="295" spans="24:24" s="86" customFormat="1" x14ac:dyDescent="0.3">
      <c r="X295" s="87"/>
    </row>
    <row r="296" spans="24:24" s="86" customFormat="1" x14ac:dyDescent="0.3">
      <c r="X296" s="87"/>
    </row>
    <row r="297" spans="24:24" s="86" customFormat="1" x14ac:dyDescent="0.3">
      <c r="X297" s="87"/>
    </row>
    <row r="298" spans="24:24" s="86" customFormat="1" x14ac:dyDescent="0.3">
      <c r="X298" s="87"/>
    </row>
    <row r="299" spans="24:24" s="86" customFormat="1" x14ac:dyDescent="0.3">
      <c r="X299" s="87"/>
    </row>
    <row r="300" spans="24:24" s="86" customFormat="1" x14ac:dyDescent="0.3">
      <c r="X300" s="87"/>
    </row>
    <row r="301" spans="24:24" s="86" customFormat="1" x14ac:dyDescent="0.3">
      <c r="X301" s="87"/>
    </row>
    <row r="302" spans="24:24" s="86" customFormat="1" x14ac:dyDescent="0.3">
      <c r="X302" s="87"/>
    </row>
    <row r="303" spans="24:24" s="86" customFormat="1" x14ac:dyDescent="0.3">
      <c r="X303" s="87"/>
    </row>
    <row r="304" spans="24:24" s="86" customFormat="1" x14ac:dyDescent="0.3">
      <c r="X304" s="87"/>
    </row>
    <row r="305" spans="24:24" s="86" customFormat="1" x14ac:dyDescent="0.3">
      <c r="X305" s="87"/>
    </row>
    <row r="306" spans="24:24" s="86" customFormat="1" x14ac:dyDescent="0.3">
      <c r="X306" s="87"/>
    </row>
    <row r="307" spans="24:24" s="86" customFormat="1" x14ac:dyDescent="0.3">
      <c r="X307" s="87"/>
    </row>
    <row r="308" spans="24:24" s="86" customFormat="1" x14ac:dyDescent="0.3">
      <c r="X308" s="87"/>
    </row>
    <row r="309" spans="24:24" s="86" customFormat="1" x14ac:dyDescent="0.3">
      <c r="X309" s="87"/>
    </row>
    <row r="310" spans="24:24" s="86" customFormat="1" x14ac:dyDescent="0.3">
      <c r="X310" s="87"/>
    </row>
    <row r="311" spans="24:24" s="86" customFormat="1" x14ac:dyDescent="0.3">
      <c r="X311" s="87"/>
    </row>
    <row r="312" spans="24:24" s="86" customFormat="1" x14ac:dyDescent="0.3">
      <c r="X312" s="87"/>
    </row>
    <row r="313" spans="24:24" s="86" customFormat="1" x14ac:dyDescent="0.3">
      <c r="X313" s="87"/>
    </row>
    <row r="314" spans="24:24" s="86" customFormat="1" x14ac:dyDescent="0.3">
      <c r="X314" s="87"/>
    </row>
    <row r="315" spans="24:24" s="86" customFormat="1" x14ac:dyDescent="0.3">
      <c r="X315" s="87"/>
    </row>
    <row r="316" spans="24:24" s="86" customFormat="1" x14ac:dyDescent="0.3">
      <c r="X316" s="87"/>
    </row>
    <row r="317" spans="24:24" s="86" customFormat="1" x14ac:dyDescent="0.3">
      <c r="X317" s="87"/>
    </row>
    <row r="318" spans="24:24" s="86" customFormat="1" x14ac:dyDescent="0.3">
      <c r="X318" s="87"/>
    </row>
    <row r="319" spans="24:24" s="86" customFormat="1" x14ac:dyDescent="0.3">
      <c r="X319" s="87"/>
    </row>
    <row r="320" spans="24:24" s="86" customFormat="1" x14ac:dyDescent="0.3">
      <c r="X320" s="87"/>
    </row>
    <row r="321" spans="24:24" s="86" customFormat="1" x14ac:dyDescent="0.3">
      <c r="X321" s="87"/>
    </row>
    <row r="322" spans="24:24" s="86" customFormat="1" x14ac:dyDescent="0.3">
      <c r="X322" s="87"/>
    </row>
    <row r="323" spans="24:24" s="86" customFormat="1" x14ac:dyDescent="0.3">
      <c r="X323" s="87"/>
    </row>
    <row r="324" spans="24:24" s="86" customFormat="1" x14ac:dyDescent="0.3">
      <c r="X324" s="87"/>
    </row>
    <row r="325" spans="24:24" s="86" customFormat="1" x14ac:dyDescent="0.3">
      <c r="X325" s="87"/>
    </row>
    <row r="326" spans="24:24" s="86" customFormat="1" x14ac:dyDescent="0.3">
      <c r="X326" s="87"/>
    </row>
    <row r="327" spans="24:24" s="86" customFormat="1" x14ac:dyDescent="0.3">
      <c r="X327" s="87"/>
    </row>
    <row r="328" spans="24:24" s="86" customFormat="1" x14ac:dyDescent="0.3">
      <c r="X328" s="87"/>
    </row>
    <row r="329" spans="24:24" s="86" customFormat="1" x14ac:dyDescent="0.3">
      <c r="X329" s="87"/>
    </row>
    <row r="330" spans="24:24" s="86" customFormat="1" x14ac:dyDescent="0.3">
      <c r="X330" s="87"/>
    </row>
    <row r="331" spans="24:24" s="86" customFormat="1" x14ac:dyDescent="0.3">
      <c r="X331" s="87"/>
    </row>
    <row r="332" spans="24:24" s="86" customFormat="1" x14ac:dyDescent="0.3">
      <c r="X332" s="87"/>
    </row>
    <row r="333" spans="24:24" s="86" customFormat="1" x14ac:dyDescent="0.3">
      <c r="X333" s="87"/>
    </row>
    <row r="334" spans="24:24" s="86" customFormat="1" x14ac:dyDescent="0.3">
      <c r="X334" s="87"/>
    </row>
    <row r="335" spans="24:24" s="86" customFormat="1" x14ac:dyDescent="0.3">
      <c r="X335" s="87"/>
    </row>
    <row r="336" spans="24:24" s="86" customFormat="1" x14ac:dyDescent="0.3">
      <c r="X336" s="87"/>
    </row>
    <row r="337" spans="24:24" s="86" customFormat="1" x14ac:dyDescent="0.3">
      <c r="X337" s="87"/>
    </row>
    <row r="338" spans="24:24" s="86" customFormat="1" x14ac:dyDescent="0.3">
      <c r="X338" s="87"/>
    </row>
    <row r="339" spans="24:24" s="86" customFormat="1" x14ac:dyDescent="0.3">
      <c r="X339" s="87"/>
    </row>
    <row r="340" spans="24:24" s="86" customFormat="1" x14ac:dyDescent="0.3">
      <c r="X340" s="87"/>
    </row>
    <row r="341" spans="24:24" s="86" customFormat="1" x14ac:dyDescent="0.3">
      <c r="X341" s="87"/>
    </row>
    <row r="342" spans="24:24" s="86" customFormat="1" x14ac:dyDescent="0.3">
      <c r="X342" s="87"/>
    </row>
    <row r="343" spans="24:24" s="86" customFormat="1" x14ac:dyDescent="0.3">
      <c r="X343" s="87"/>
    </row>
    <row r="344" spans="24:24" s="86" customFormat="1" x14ac:dyDescent="0.3">
      <c r="X344" s="87"/>
    </row>
    <row r="345" spans="24:24" s="86" customFormat="1" x14ac:dyDescent="0.3">
      <c r="X345" s="87"/>
    </row>
    <row r="346" spans="24:24" s="86" customFormat="1" x14ac:dyDescent="0.3">
      <c r="X346" s="87"/>
    </row>
    <row r="347" spans="24:24" s="86" customFormat="1" x14ac:dyDescent="0.3">
      <c r="X347" s="87"/>
    </row>
    <row r="348" spans="24:24" s="86" customFormat="1" x14ac:dyDescent="0.3">
      <c r="X348" s="87"/>
    </row>
    <row r="349" spans="24:24" s="86" customFormat="1" x14ac:dyDescent="0.3">
      <c r="X349" s="87"/>
    </row>
    <row r="350" spans="24:24" s="86" customFormat="1" x14ac:dyDescent="0.3">
      <c r="X350" s="87"/>
    </row>
    <row r="351" spans="24:24" s="86" customFormat="1" x14ac:dyDescent="0.3">
      <c r="X351" s="87"/>
    </row>
    <row r="352" spans="24:24" s="86" customFormat="1" x14ac:dyDescent="0.3">
      <c r="X352" s="87"/>
    </row>
    <row r="353" spans="24:24" s="86" customFormat="1" x14ac:dyDescent="0.3">
      <c r="X353" s="87"/>
    </row>
    <row r="354" spans="24:24" s="86" customFormat="1" x14ac:dyDescent="0.3">
      <c r="X354" s="87"/>
    </row>
    <row r="355" spans="24:24" s="86" customFormat="1" x14ac:dyDescent="0.3">
      <c r="X355" s="87"/>
    </row>
    <row r="356" spans="24:24" s="86" customFormat="1" x14ac:dyDescent="0.3">
      <c r="X356" s="87"/>
    </row>
    <row r="357" spans="24:24" s="86" customFormat="1" x14ac:dyDescent="0.3">
      <c r="X357" s="87"/>
    </row>
    <row r="358" spans="24:24" s="86" customFormat="1" x14ac:dyDescent="0.3">
      <c r="X358" s="87"/>
    </row>
    <row r="359" spans="24:24" s="86" customFormat="1" x14ac:dyDescent="0.3">
      <c r="X359" s="87"/>
    </row>
    <row r="360" spans="24:24" s="86" customFormat="1" x14ac:dyDescent="0.3">
      <c r="X360" s="87"/>
    </row>
    <row r="361" spans="24:24" s="86" customFormat="1" x14ac:dyDescent="0.3">
      <c r="X361" s="87"/>
    </row>
    <row r="362" spans="24:24" s="86" customFormat="1" x14ac:dyDescent="0.3">
      <c r="X362" s="87"/>
    </row>
    <row r="363" spans="24:24" s="86" customFormat="1" x14ac:dyDescent="0.3">
      <c r="X363" s="87"/>
    </row>
    <row r="364" spans="24:24" s="86" customFormat="1" x14ac:dyDescent="0.3">
      <c r="X364" s="87"/>
    </row>
    <row r="365" spans="24:24" s="86" customFormat="1" x14ac:dyDescent="0.3">
      <c r="X365" s="87"/>
    </row>
    <row r="366" spans="24:24" s="86" customFormat="1" x14ac:dyDescent="0.3">
      <c r="X366" s="87"/>
    </row>
    <row r="367" spans="24:24" s="86" customFormat="1" x14ac:dyDescent="0.3">
      <c r="X367" s="87"/>
    </row>
    <row r="368" spans="24:24" s="86" customFormat="1" x14ac:dyDescent="0.3">
      <c r="X368" s="87"/>
    </row>
    <row r="369" spans="24:24" s="86" customFormat="1" x14ac:dyDescent="0.3">
      <c r="X369" s="87"/>
    </row>
    <row r="370" spans="24:24" s="86" customFormat="1" x14ac:dyDescent="0.3">
      <c r="X370" s="87"/>
    </row>
    <row r="371" spans="24:24" s="86" customFormat="1" x14ac:dyDescent="0.3">
      <c r="X371" s="87"/>
    </row>
    <row r="372" spans="24:24" s="86" customFormat="1" x14ac:dyDescent="0.3">
      <c r="X372" s="87"/>
    </row>
    <row r="373" spans="24:24" s="86" customFormat="1" x14ac:dyDescent="0.3">
      <c r="X373" s="87"/>
    </row>
    <row r="374" spans="24:24" s="86" customFormat="1" x14ac:dyDescent="0.3">
      <c r="X374" s="87"/>
    </row>
    <row r="375" spans="24:24" s="86" customFormat="1" x14ac:dyDescent="0.3">
      <c r="X375" s="87"/>
    </row>
    <row r="376" spans="24:24" s="86" customFormat="1" x14ac:dyDescent="0.3">
      <c r="X376" s="87"/>
    </row>
    <row r="377" spans="24:24" s="86" customFormat="1" x14ac:dyDescent="0.3">
      <c r="X377" s="87"/>
    </row>
    <row r="378" spans="24:24" s="86" customFormat="1" x14ac:dyDescent="0.3">
      <c r="X378" s="87"/>
    </row>
    <row r="379" spans="24:24" s="86" customFormat="1" x14ac:dyDescent="0.3">
      <c r="X379" s="87"/>
    </row>
    <row r="380" spans="24:24" s="86" customFormat="1" x14ac:dyDescent="0.3">
      <c r="X380" s="87"/>
    </row>
    <row r="381" spans="24:24" s="86" customFormat="1" x14ac:dyDescent="0.3">
      <c r="X381" s="87"/>
    </row>
    <row r="382" spans="24:24" s="86" customFormat="1" x14ac:dyDescent="0.3">
      <c r="X382" s="87"/>
    </row>
    <row r="383" spans="24:24" s="86" customFormat="1" x14ac:dyDescent="0.3">
      <c r="X383" s="87"/>
    </row>
    <row r="384" spans="24:24" s="86" customFormat="1" x14ac:dyDescent="0.3">
      <c r="X384" s="87"/>
    </row>
    <row r="385" spans="24:24" s="86" customFormat="1" x14ac:dyDescent="0.3">
      <c r="X385" s="87"/>
    </row>
    <row r="386" spans="24:24" s="86" customFormat="1" x14ac:dyDescent="0.3">
      <c r="X386" s="87"/>
    </row>
    <row r="387" spans="24:24" s="86" customFormat="1" x14ac:dyDescent="0.3">
      <c r="X387" s="87"/>
    </row>
    <row r="388" spans="24:24" s="86" customFormat="1" x14ac:dyDescent="0.3">
      <c r="X388" s="87"/>
    </row>
    <row r="389" spans="24:24" s="86" customFormat="1" x14ac:dyDescent="0.3">
      <c r="X389" s="87"/>
    </row>
    <row r="390" spans="24:24" s="86" customFormat="1" x14ac:dyDescent="0.3">
      <c r="X390" s="87"/>
    </row>
    <row r="391" spans="24:24" s="86" customFormat="1" x14ac:dyDescent="0.3">
      <c r="X391" s="87"/>
    </row>
    <row r="392" spans="24:24" s="86" customFormat="1" x14ac:dyDescent="0.3">
      <c r="X392" s="87"/>
    </row>
    <row r="393" spans="24:24" s="86" customFormat="1" x14ac:dyDescent="0.3">
      <c r="X393" s="87"/>
    </row>
    <row r="394" spans="24:24" s="86" customFormat="1" x14ac:dyDescent="0.3">
      <c r="X394" s="87"/>
    </row>
    <row r="395" spans="24:24" s="86" customFormat="1" x14ac:dyDescent="0.3">
      <c r="X395" s="87"/>
    </row>
    <row r="396" spans="24:24" s="86" customFormat="1" x14ac:dyDescent="0.3">
      <c r="X396" s="87"/>
    </row>
    <row r="397" spans="24:24" s="86" customFormat="1" x14ac:dyDescent="0.3">
      <c r="X397" s="87"/>
    </row>
    <row r="398" spans="24:24" s="86" customFormat="1" x14ac:dyDescent="0.3">
      <c r="X398" s="87"/>
    </row>
    <row r="399" spans="24:24" s="86" customFormat="1" x14ac:dyDescent="0.3">
      <c r="X399" s="87"/>
    </row>
    <row r="400" spans="24:24" s="86" customFormat="1" x14ac:dyDescent="0.3">
      <c r="X400" s="87"/>
    </row>
    <row r="401" spans="24:24" s="86" customFormat="1" x14ac:dyDescent="0.3">
      <c r="X401" s="87"/>
    </row>
    <row r="402" spans="24:24" s="86" customFormat="1" x14ac:dyDescent="0.3">
      <c r="X402" s="87"/>
    </row>
    <row r="403" spans="24:24" s="86" customFormat="1" x14ac:dyDescent="0.3">
      <c r="X403" s="87"/>
    </row>
    <row r="404" spans="24:24" s="86" customFormat="1" x14ac:dyDescent="0.3">
      <c r="X404" s="87"/>
    </row>
    <row r="405" spans="24:24" s="86" customFormat="1" x14ac:dyDescent="0.3">
      <c r="X405" s="87"/>
    </row>
    <row r="406" spans="24:24" s="86" customFormat="1" x14ac:dyDescent="0.3">
      <c r="X406" s="87"/>
    </row>
    <row r="407" spans="24:24" s="86" customFormat="1" x14ac:dyDescent="0.3">
      <c r="X407" s="87"/>
    </row>
    <row r="408" spans="24:24" s="86" customFormat="1" x14ac:dyDescent="0.3">
      <c r="X408" s="87"/>
    </row>
    <row r="409" spans="24:24" s="86" customFormat="1" x14ac:dyDescent="0.3">
      <c r="X409" s="87"/>
    </row>
    <row r="410" spans="24:24" s="86" customFormat="1" x14ac:dyDescent="0.3">
      <c r="X410" s="87"/>
    </row>
    <row r="411" spans="24:24" s="86" customFormat="1" x14ac:dyDescent="0.3">
      <c r="X411" s="87"/>
    </row>
    <row r="412" spans="24:24" s="86" customFormat="1" x14ac:dyDescent="0.3">
      <c r="X412" s="87"/>
    </row>
    <row r="413" spans="24:24" s="86" customFormat="1" x14ac:dyDescent="0.3">
      <c r="X413" s="87"/>
    </row>
    <row r="414" spans="24:24" s="86" customFormat="1" x14ac:dyDescent="0.3">
      <c r="X414" s="87"/>
    </row>
    <row r="415" spans="24:24" s="86" customFormat="1" x14ac:dyDescent="0.3">
      <c r="X415" s="87"/>
    </row>
    <row r="416" spans="24:24" s="86" customFormat="1" x14ac:dyDescent="0.3">
      <c r="X416" s="87"/>
    </row>
    <row r="417" spans="24:24" s="86" customFormat="1" x14ac:dyDescent="0.3">
      <c r="X417" s="87"/>
    </row>
    <row r="418" spans="24:24" s="86" customFormat="1" x14ac:dyDescent="0.3">
      <c r="X418" s="87"/>
    </row>
    <row r="419" spans="24:24" s="86" customFormat="1" x14ac:dyDescent="0.3">
      <c r="X419" s="87"/>
    </row>
    <row r="420" spans="24:24" s="86" customFormat="1" x14ac:dyDescent="0.3">
      <c r="X420" s="87"/>
    </row>
    <row r="421" spans="24:24" s="86" customFormat="1" x14ac:dyDescent="0.3">
      <c r="X421" s="87"/>
    </row>
    <row r="422" spans="24:24" s="86" customFormat="1" x14ac:dyDescent="0.3">
      <c r="X422" s="87"/>
    </row>
    <row r="423" spans="24:24" s="86" customFormat="1" x14ac:dyDescent="0.3">
      <c r="X423" s="87"/>
    </row>
    <row r="424" spans="24:24" s="86" customFormat="1" x14ac:dyDescent="0.3">
      <c r="X424" s="87"/>
    </row>
    <row r="425" spans="24:24" s="86" customFormat="1" x14ac:dyDescent="0.3">
      <c r="X425" s="87"/>
    </row>
    <row r="426" spans="24:24" s="86" customFormat="1" x14ac:dyDescent="0.3">
      <c r="X426" s="87"/>
    </row>
    <row r="427" spans="24:24" s="86" customFormat="1" x14ac:dyDescent="0.3">
      <c r="X427" s="87"/>
    </row>
    <row r="428" spans="24:24" s="86" customFormat="1" x14ac:dyDescent="0.3">
      <c r="X428" s="87"/>
    </row>
    <row r="429" spans="24:24" s="86" customFormat="1" x14ac:dyDescent="0.3">
      <c r="X429" s="87"/>
    </row>
    <row r="430" spans="24:24" s="86" customFormat="1" x14ac:dyDescent="0.3">
      <c r="X430" s="87"/>
    </row>
    <row r="431" spans="24:24" s="86" customFormat="1" x14ac:dyDescent="0.3">
      <c r="X431" s="87"/>
    </row>
    <row r="432" spans="24:24" s="86" customFormat="1" x14ac:dyDescent="0.3">
      <c r="X432" s="87"/>
    </row>
    <row r="433" spans="24:24" s="86" customFormat="1" x14ac:dyDescent="0.3">
      <c r="X433" s="87"/>
    </row>
    <row r="434" spans="24:24" s="86" customFormat="1" x14ac:dyDescent="0.3">
      <c r="X434" s="87"/>
    </row>
    <row r="435" spans="24:24" s="86" customFormat="1" x14ac:dyDescent="0.3">
      <c r="X435" s="87"/>
    </row>
    <row r="436" spans="24:24" s="86" customFormat="1" x14ac:dyDescent="0.3">
      <c r="X436" s="87"/>
    </row>
    <row r="437" spans="24:24" s="86" customFormat="1" x14ac:dyDescent="0.3">
      <c r="X437" s="87"/>
    </row>
    <row r="438" spans="24:24" s="86" customFormat="1" x14ac:dyDescent="0.3">
      <c r="X438" s="87"/>
    </row>
    <row r="439" spans="24:24" s="86" customFormat="1" x14ac:dyDescent="0.3">
      <c r="X439" s="87"/>
    </row>
    <row r="440" spans="24:24" s="86" customFormat="1" x14ac:dyDescent="0.3">
      <c r="X440" s="87"/>
    </row>
    <row r="441" spans="24:24" s="86" customFormat="1" x14ac:dyDescent="0.3">
      <c r="X441" s="87"/>
    </row>
    <row r="442" spans="24:24" s="86" customFormat="1" x14ac:dyDescent="0.3">
      <c r="X442" s="87"/>
    </row>
    <row r="443" spans="24:24" s="86" customFormat="1" x14ac:dyDescent="0.3">
      <c r="X443" s="87"/>
    </row>
    <row r="444" spans="24:24" s="86" customFormat="1" x14ac:dyDescent="0.3">
      <c r="X444" s="87"/>
    </row>
    <row r="445" spans="24:24" s="86" customFormat="1" x14ac:dyDescent="0.3">
      <c r="X445" s="87"/>
    </row>
    <row r="446" spans="24:24" s="86" customFormat="1" x14ac:dyDescent="0.3">
      <c r="X446" s="87"/>
    </row>
    <row r="447" spans="24:24" s="86" customFormat="1" x14ac:dyDescent="0.3">
      <c r="X447" s="87"/>
    </row>
    <row r="448" spans="24:24" s="86" customFormat="1" x14ac:dyDescent="0.3">
      <c r="X448" s="87"/>
    </row>
    <row r="449" spans="24:24" s="86" customFormat="1" x14ac:dyDescent="0.3">
      <c r="X449" s="87"/>
    </row>
    <row r="450" spans="24:24" s="86" customFormat="1" x14ac:dyDescent="0.3">
      <c r="X450" s="87"/>
    </row>
    <row r="451" spans="24:24" s="86" customFormat="1" x14ac:dyDescent="0.3">
      <c r="X451" s="87"/>
    </row>
    <row r="452" spans="24:24" s="86" customFormat="1" x14ac:dyDescent="0.3">
      <c r="X452" s="87"/>
    </row>
    <row r="453" spans="24:24" s="86" customFormat="1" x14ac:dyDescent="0.3">
      <c r="X453" s="87"/>
    </row>
    <row r="454" spans="24:24" s="86" customFormat="1" x14ac:dyDescent="0.3">
      <c r="X454" s="87"/>
    </row>
    <row r="455" spans="24:24" s="86" customFormat="1" x14ac:dyDescent="0.3">
      <c r="X455" s="87"/>
    </row>
    <row r="456" spans="24:24" s="86" customFormat="1" x14ac:dyDescent="0.3">
      <c r="X456" s="87"/>
    </row>
    <row r="457" spans="24:24" s="86" customFormat="1" x14ac:dyDescent="0.3">
      <c r="X457" s="87"/>
    </row>
    <row r="458" spans="24:24" s="86" customFormat="1" x14ac:dyDescent="0.3">
      <c r="X458" s="87"/>
    </row>
    <row r="459" spans="24:24" s="86" customFormat="1" x14ac:dyDescent="0.3">
      <c r="X459" s="87"/>
    </row>
    <row r="460" spans="24:24" s="86" customFormat="1" x14ac:dyDescent="0.3">
      <c r="X460" s="87"/>
    </row>
    <row r="461" spans="24:24" s="86" customFormat="1" x14ac:dyDescent="0.3">
      <c r="X461" s="87"/>
    </row>
    <row r="462" spans="24:24" s="86" customFormat="1" x14ac:dyDescent="0.3">
      <c r="X462" s="87"/>
    </row>
    <row r="463" spans="24:24" s="86" customFormat="1" x14ac:dyDescent="0.3">
      <c r="X463" s="87"/>
    </row>
    <row r="464" spans="24:24" s="86" customFormat="1" x14ac:dyDescent="0.3">
      <c r="X464" s="87"/>
    </row>
    <row r="465" spans="24:24" s="86" customFormat="1" x14ac:dyDescent="0.3">
      <c r="X465" s="87"/>
    </row>
    <row r="466" spans="24:24" s="86" customFormat="1" x14ac:dyDescent="0.3">
      <c r="X466" s="87"/>
    </row>
    <row r="467" spans="24:24" s="86" customFormat="1" x14ac:dyDescent="0.3">
      <c r="X467" s="87"/>
    </row>
    <row r="468" spans="24:24" s="86" customFormat="1" x14ac:dyDescent="0.3">
      <c r="X468" s="87"/>
    </row>
    <row r="469" spans="24:24" s="86" customFormat="1" x14ac:dyDescent="0.3">
      <c r="X469" s="87"/>
    </row>
    <row r="470" spans="24:24" s="86" customFormat="1" x14ac:dyDescent="0.3">
      <c r="X470" s="87"/>
    </row>
    <row r="471" spans="24:24" s="86" customFormat="1" x14ac:dyDescent="0.3">
      <c r="X471" s="87"/>
    </row>
    <row r="472" spans="24:24" s="86" customFormat="1" x14ac:dyDescent="0.3">
      <c r="X472" s="87"/>
    </row>
    <row r="473" spans="24:24" s="86" customFormat="1" x14ac:dyDescent="0.3">
      <c r="X473" s="87"/>
    </row>
    <row r="474" spans="24:24" s="86" customFormat="1" x14ac:dyDescent="0.3">
      <c r="X474" s="87"/>
    </row>
    <row r="475" spans="24:24" s="86" customFormat="1" x14ac:dyDescent="0.3">
      <c r="X475" s="87"/>
    </row>
    <row r="476" spans="24:24" s="86" customFormat="1" x14ac:dyDescent="0.3">
      <c r="X476" s="87"/>
    </row>
    <row r="477" spans="24:24" s="86" customFormat="1" x14ac:dyDescent="0.3">
      <c r="X477" s="87"/>
    </row>
    <row r="478" spans="24:24" s="86" customFormat="1" x14ac:dyDescent="0.3">
      <c r="X478" s="87"/>
    </row>
    <row r="479" spans="24:24" s="86" customFormat="1" x14ac:dyDescent="0.3">
      <c r="X479" s="87"/>
    </row>
    <row r="480" spans="24:24" s="86" customFormat="1" x14ac:dyDescent="0.3">
      <c r="X480" s="87"/>
    </row>
    <row r="481" spans="24:24" s="86" customFormat="1" x14ac:dyDescent="0.3">
      <c r="X481" s="87"/>
    </row>
    <row r="482" spans="24:24" s="86" customFormat="1" x14ac:dyDescent="0.3">
      <c r="X482" s="87"/>
    </row>
    <row r="483" spans="24:24" s="86" customFormat="1" x14ac:dyDescent="0.3">
      <c r="X483" s="87"/>
    </row>
    <row r="484" spans="24:24" s="86" customFormat="1" x14ac:dyDescent="0.3">
      <c r="X484" s="87"/>
    </row>
    <row r="485" spans="24:24" s="86" customFormat="1" x14ac:dyDescent="0.3">
      <c r="X485" s="87"/>
    </row>
    <row r="486" spans="24:24" s="86" customFormat="1" x14ac:dyDescent="0.3">
      <c r="X486" s="87"/>
    </row>
    <row r="487" spans="24:24" s="86" customFormat="1" x14ac:dyDescent="0.3">
      <c r="X487" s="87"/>
    </row>
    <row r="488" spans="24:24" s="86" customFormat="1" x14ac:dyDescent="0.3">
      <c r="X488" s="87"/>
    </row>
    <row r="489" spans="24:24" s="86" customFormat="1" x14ac:dyDescent="0.3">
      <c r="X489" s="87"/>
    </row>
    <row r="490" spans="24:24" s="86" customFormat="1" x14ac:dyDescent="0.3">
      <c r="X490" s="87"/>
    </row>
    <row r="491" spans="24:24" s="86" customFormat="1" x14ac:dyDescent="0.3">
      <c r="X491" s="87"/>
    </row>
    <row r="492" spans="24:24" s="86" customFormat="1" x14ac:dyDescent="0.3">
      <c r="X492" s="87"/>
    </row>
    <row r="493" spans="24:24" s="86" customFormat="1" x14ac:dyDescent="0.3">
      <c r="X493" s="87"/>
    </row>
    <row r="494" spans="24:24" s="86" customFormat="1" x14ac:dyDescent="0.3">
      <c r="X494" s="87"/>
    </row>
    <row r="495" spans="24:24" s="86" customFormat="1" x14ac:dyDescent="0.3">
      <c r="X495" s="87"/>
    </row>
    <row r="496" spans="24:24" s="86" customFormat="1" x14ac:dyDescent="0.3">
      <c r="X496" s="87"/>
    </row>
    <row r="497" spans="24:24" s="86" customFormat="1" x14ac:dyDescent="0.3">
      <c r="X497" s="87"/>
    </row>
    <row r="498" spans="24:24" s="86" customFormat="1" x14ac:dyDescent="0.3">
      <c r="X498" s="87"/>
    </row>
    <row r="499" spans="24:24" s="86" customFormat="1" x14ac:dyDescent="0.3">
      <c r="X499" s="87"/>
    </row>
    <row r="500" spans="24:24" s="86" customFormat="1" x14ac:dyDescent="0.3">
      <c r="X500" s="87"/>
    </row>
    <row r="501" spans="24:24" s="86" customFormat="1" x14ac:dyDescent="0.3">
      <c r="X501" s="87"/>
    </row>
    <row r="502" spans="24:24" s="86" customFormat="1" x14ac:dyDescent="0.3">
      <c r="X502" s="87"/>
    </row>
    <row r="503" spans="24:24" s="86" customFormat="1" x14ac:dyDescent="0.3">
      <c r="X503" s="87"/>
    </row>
    <row r="504" spans="24:24" s="86" customFormat="1" x14ac:dyDescent="0.3">
      <c r="X504" s="87"/>
    </row>
    <row r="505" spans="24:24" s="86" customFormat="1" x14ac:dyDescent="0.3">
      <c r="X505" s="87"/>
    </row>
    <row r="506" spans="24:24" s="86" customFormat="1" x14ac:dyDescent="0.3">
      <c r="X506" s="87"/>
    </row>
    <row r="507" spans="24:24" s="86" customFormat="1" x14ac:dyDescent="0.3">
      <c r="X507" s="87"/>
    </row>
    <row r="508" spans="24:24" s="86" customFormat="1" x14ac:dyDescent="0.3">
      <c r="X508" s="87"/>
    </row>
    <row r="509" spans="24:24" s="86" customFormat="1" x14ac:dyDescent="0.3">
      <c r="X509" s="87"/>
    </row>
    <row r="510" spans="24:24" s="86" customFormat="1" x14ac:dyDescent="0.3">
      <c r="X510" s="87"/>
    </row>
    <row r="511" spans="24:24" s="86" customFormat="1" x14ac:dyDescent="0.3">
      <c r="X511" s="87"/>
    </row>
    <row r="512" spans="24:24" s="86" customFormat="1" x14ac:dyDescent="0.3">
      <c r="X512" s="87"/>
    </row>
    <row r="513" spans="24:24" s="86" customFormat="1" x14ac:dyDescent="0.3">
      <c r="X513" s="87"/>
    </row>
    <row r="514" spans="24:24" s="86" customFormat="1" x14ac:dyDescent="0.3">
      <c r="X514" s="87"/>
    </row>
    <row r="515" spans="24:24" s="86" customFormat="1" x14ac:dyDescent="0.3">
      <c r="X515" s="87"/>
    </row>
    <row r="516" spans="24:24" s="86" customFormat="1" x14ac:dyDescent="0.3">
      <c r="X516" s="87"/>
    </row>
    <row r="517" spans="24:24" s="86" customFormat="1" x14ac:dyDescent="0.3">
      <c r="X517" s="87"/>
    </row>
    <row r="518" spans="24:24" s="86" customFormat="1" x14ac:dyDescent="0.3">
      <c r="X518" s="87"/>
    </row>
    <row r="519" spans="24:24" s="86" customFormat="1" x14ac:dyDescent="0.3">
      <c r="X519" s="87"/>
    </row>
    <row r="520" spans="24:24" s="86" customFormat="1" x14ac:dyDescent="0.3">
      <c r="X520" s="87"/>
    </row>
    <row r="521" spans="24:24" s="86" customFormat="1" x14ac:dyDescent="0.3">
      <c r="X521" s="87"/>
    </row>
    <row r="522" spans="24:24" s="86" customFormat="1" x14ac:dyDescent="0.3">
      <c r="X522" s="87"/>
    </row>
    <row r="523" spans="24:24" s="86" customFormat="1" x14ac:dyDescent="0.3">
      <c r="X523" s="87"/>
    </row>
    <row r="524" spans="24:24" s="86" customFormat="1" x14ac:dyDescent="0.3">
      <c r="X524" s="87"/>
    </row>
    <row r="525" spans="24:24" s="86" customFormat="1" x14ac:dyDescent="0.3">
      <c r="X525" s="87"/>
    </row>
    <row r="526" spans="24:24" s="86" customFormat="1" x14ac:dyDescent="0.3">
      <c r="X526" s="87"/>
    </row>
    <row r="527" spans="24:24" s="86" customFormat="1" x14ac:dyDescent="0.3">
      <c r="X527" s="87"/>
    </row>
    <row r="528" spans="24:24" s="86" customFormat="1" x14ac:dyDescent="0.3">
      <c r="X528" s="87"/>
    </row>
    <row r="529" spans="24:24" s="86" customFormat="1" x14ac:dyDescent="0.3">
      <c r="X529" s="87"/>
    </row>
    <row r="530" spans="24:24" s="86" customFormat="1" x14ac:dyDescent="0.3">
      <c r="X530" s="87"/>
    </row>
    <row r="531" spans="24:24" s="86" customFormat="1" x14ac:dyDescent="0.3">
      <c r="X531" s="87"/>
    </row>
    <row r="532" spans="24:24" s="86" customFormat="1" x14ac:dyDescent="0.3">
      <c r="X532" s="87"/>
    </row>
    <row r="533" spans="24:24" s="86" customFormat="1" x14ac:dyDescent="0.3">
      <c r="X533" s="87"/>
    </row>
    <row r="534" spans="24:24" s="86" customFormat="1" x14ac:dyDescent="0.3">
      <c r="X534" s="87"/>
    </row>
    <row r="535" spans="24:24" s="86" customFormat="1" x14ac:dyDescent="0.3">
      <c r="X535" s="87"/>
    </row>
    <row r="536" spans="24:24" s="86" customFormat="1" x14ac:dyDescent="0.3">
      <c r="X536" s="87"/>
    </row>
    <row r="537" spans="24:24" s="86" customFormat="1" x14ac:dyDescent="0.3">
      <c r="X537" s="87"/>
    </row>
    <row r="538" spans="24:24" s="86" customFormat="1" x14ac:dyDescent="0.3">
      <c r="X538" s="87"/>
    </row>
    <row r="539" spans="24:24" s="86" customFormat="1" x14ac:dyDescent="0.3">
      <c r="X539" s="87"/>
    </row>
    <row r="540" spans="24:24" s="86" customFormat="1" x14ac:dyDescent="0.3">
      <c r="X540" s="87"/>
    </row>
    <row r="541" spans="24:24" s="86" customFormat="1" x14ac:dyDescent="0.3">
      <c r="X541" s="87"/>
    </row>
    <row r="542" spans="24:24" s="86" customFormat="1" x14ac:dyDescent="0.3">
      <c r="X542" s="87"/>
    </row>
    <row r="543" spans="24:24" s="86" customFormat="1" x14ac:dyDescent="0.3">
      <c r="X543" s="87"/>
    </row>
    <row r="544" spans="24:24" s="86" customFormat="1" x14ac:dyDescent="0.3">
      <c r="X544" s="87"/>
    </row>
    <row r="545" spans="24:24" s="86" customFormat="1" x14ac:dyDescent="0.3">
      <c r="X545" s="87"/>
    </row>
    <row r="546" spans="24:24" s="86" customFormat="1" x14ac:dyDescent="0.3">
      <c r="X546" s="87"/>
    </row>
    <row r="547" spans="24:24" s="86" customFormat="1" x14ac:dyDescent="0.3">
      <c r="X547" s="87"/>
    </row>
    <row r="548" spans="24:24" s="86" customFormat="1" x14ac:dyDescent="0.3">
      <c r="X548" s="87"/>
    </row>
    <row r="549" spans="24:24" s="86" customFormat="1" x14ac:dyDescent="0.3">
      <c r="X549" s="87"/>
    </row>
    <row r="550" spans="24:24" s="86" customFormat="1" x14ac:dyDescent="0.3">
      <c r="X550" s="87"/>
    </row>
    <row r="551" spans="24:24" s="86" customFormat="1" x14ac:dyDescent="0.3">
      <c r="X551" s="87"/>
    </row>
    <row r="552" spans="24:24" s="86" customFormat="1" x14ac:dyDescent="0.3">
      <c r="X552" s="87"/>
    </row>
    <row r="553" spans="24:24" s="86" customFormat="1" x14ac:dyDescent="0.3">
      <c r="X553" s="87"/>
    </row>
    <row r="554" spans="24:24" s="86" customFormat="1" x14ac:dyDescent="0.3">
      <c r="X554" s="87"/>
    </row>
    <row r="555" spans="24:24" s="86" customFormat="1" x14ac:dyDescent="0.3">
      <c r="X555" s="87"/>
    </row>
    <row r="556" spans="24:24" s="86" customFormat="1" x14ac:dyDescent="0.3">
      <c r="X556" s="87"/>
    </row>
    <row r="557" spans="24:24" s="86" customFormat="1" x14ac:dyDescent="0.3">
      <c r="X557" s="87"/>
    </row>
    <row r="558" spans="24:24" s="86" customFormat="1" x14ac:dyDescent="0.3">
      <c r="X558" s="87"/>
    </row>
    <row r="559" spans="24:24" s="86" customFormat="1" x14ac:dyDescent="0.3">
      <c r="X559" s="87"/>
    </row>
    <row r="560" spans="24:24" s="86" customFormat="1" x14ac:dyDescent="0.3">
      <c r="X560" s="87"/>
    </row>
    <row r="561" spans="24:24" s="86" customFormat="1" x14ac:dyDescent="0.3">
      <c r="X561" s="87"/>
    </row>
    <row r="562" spans="24:24" s="86" customFormat="1" x14ac:dyDescent="0.3">
      <c r="X562" s="87"/>
    </row>
    <row r="563" spans="24:24" s="86" customFormat="1" x14ac:dyDescent="0.3">
      <c r="X563" s="87"/>
    </row>
    <row r="564" spans="24:24" s="86" customFormat="1" x14ac:dyDescent="0.3">
      <c r="X564" s="87"/>
    </row>
    <row r="565" spans="24:24" s="86" customFormat="1" x14ac:dyDescent="0.3">
      <c r="X565" s="87"/>
    </row>
    <row r="566" spans="24:24" s="86" customFormat="1" x14ac:dyDescent="0.3">
      <c r="X566" s="87"/>
    </row>
    <row r="567" spans="24:24" s="86" customFormat="1" x14ac:dyDescent="0.3">
      <c r="X567" s="87"/>
    </row>
    <row r="568" spans="24:24" s="86" customFormat="1" x14ac:dyDescent="0.3">
      <c r="X568" s="87"/>
    </row>
    <row r="569" spans="24:24" s="86" customFormat="1" x14ac:dyDescent="0.3">
      <c r="X569" s="87"/>
    </row>
    <row r="570" spans="24:24" s="86" customFormat="1" x14ac:dyDescent="0.3">
      <c r="X570" s="87"/>
    </row>
    <row r="571" spans="24:24" s="86" customFormat="1" x14ac:dyDescent="0.3">
      <c r="X571" s="87"/>
    </row>
    <row r="572" spans="24:24" s="86" customFormat="1" x14ac:dyDescent="0.3">
      <c r="X572" s="87"/>
    </row>
    <row r="573" spans="24:24" s="86" customFormat="1" x14ac:dyDescent="0.3">
      <c r="X573" s="87"/>
    </row>
    <row r="574" spans="24:24" s="86" customFormat="1" x14ac:dyDescent="0.3">
      <c r="X574" s="87"/>
    </row>
    <row r="575" spans="24:24" s="86" customFormat="1" x14ac:dyDescent="0.3">
      <c r="X575" s="87"/>
    </row>
    <row r="576" spans="24:24" s="86" customFormat="1" x14ac:dyDescent="0.3">
      <c r="X576" s="87"/>
    </row>
    <row r="577" spans="24:24" s="86" customFormat="1" x14ac:dyDescent="0.3">
      <c r="X577" s="87"/>
    </row>
    <row r="578" spans="24:24" s="86" customFormat="1" x14ac:dyDescent="0.3">
      <c r="X578" s="87"/>
    </row>
    <row r="579" spans="24:24" s="86" customFormat="1" x14ac:dyDescent="0.3">
      <c r="X579" s="87"/>
    </row>
    <row r="580" spans="24:24" s="86" customFormat="1" x14ac:dyDescent="0.3">
      <c r="X580" s="87"/>
    </row>
    <row r="581" spans="24:24" s="86" customFormat="1" x14ac:dyDescent="0.3">
      <c r="X581" s="87"/>
    </row>
    <row r="582" spans="24:24" s="86" customFormat="1" x14ac:dyDescent="0.3">
      <c r="X582" s="87"/>
    </row>
    <row r="583" spans="24:24" s="86" customFormat="1" x14ac:dyDescent="0.3">
      <c r="X583" s="87"/>
    </row>
    <row r="584" spans="24:24" s="86" customFormat="1" x14ac:dyDescent="0.3">
      <c r="X584" s="87"/>
    </row>
    <row r="585" spans="24:24" s="86" customFormat="1" x14ac:dyDescent="0.3">
      <c r="X585" s="87"/>
    </row>
    <row r="586" spans="24:24" s="86" customFormat="1" x14ac:dyDescent="0.3">
      <c r="X586" s="87"/>
    </row>
    <row r="587" spans="24:24" s="86" customFormat="1" x14ac:dyDescent="0.3">
      <c r="X587" s="87"/>
    </row>
    <row r="588" spans="24:24" s="86" customFormat="1" x14ac:dyDescent="0.3">
      <c r="X588" s="87"/>
    </row>
    <row r="589" spans="24:24" s="86" customFormat="1" x14ac:dyDescent="0.3">
      <c r="X589" s="87"/>
    </row>
    <row r="590" spans="24:24" s="86" customFormat="1" x14ac:dyDescent="0.3">
      <c r="X590" s="87"/>
    </row>
    <row r="591" spans="24:24" s="86" customFormat="1" x14ac:dyDescent="0.3">
      <c r="X591" s="87"/>
    </row>
    <row r="592" spans="24:24" s="86" customFormat="1" x14ac:dyDescent="0.3">
      <c r="X592" s="87"/>
    </row>
    <row r="593" spans="24:24" s="86" customFormat="1" x14ac:dyDescent="0.3">
      <c r="X593" s="87"/>
    </row>
    <row r="594" spans="24:24" s="86" customFormat="1" x14ac:dyDescent="0.3">
      <c r="X594" s="87"/>
    </row>
    <row r="595" spans="24:24" s="86" customFormat="1" x14ac:dyDescent="0.3">
      <c r="X595" s="87"/>
    </row>
    <row r="596" spans="24:24" s="86" customFormat="1" x14ac:dyDescent="0.3">
      <c r="X596" s="87"/>
    </row>
    <row r="597" spans="24:24" s="86" customFormat="1" x14ac:dyDescent="0.3">
      <c r="X597" s="87"/>
    </row>
    <row r="598" spans="24:24" s="86" customFormat="1" x14ac:dyDescent="0.3">
      <c r="X598" s="87"/>
    </row>
    <row r="599" spans="24:24" s="86" customFormat="1" x14ac:dyDescent="0.3">
      <c r="X599" s="87"/>
    </row>
    <row r="600" spans="24:24" s="86" customFormat="1" x14ac:dyDescent="0.3">
      <c r="X600" s="87"/>
    </row>
    <row r="601" spans="24:24" s="86" customFormat="1" x14ac:dyDescent="0.3">
      <c r="X601" s="87"/>
    </row>
    <row r="602" spans="24:24" s="86" customFormat="1" x14ac:dyDescent="0.3">
      <c r="X602" s="87"/>
    </row>
    <row r="603" spans="24:24" s="86" customFormat="1" x14ac:dyDescent="0.3">
      <c r="X603" s="87"/>
    </row>
    <row r="604" spans="24:24" s="86" customFormat="1" x14ac:dyDescent="0.3">
      <c r="X604" s="87"/>
    </row>
    <row r="605" spans="24:24" s="86" customFormat="1" x14ac:dyDescent="0.3">
      <c r="X605" s="87"/>
    </row>
    <row r="606" spans="24:24" s="86" customFormat="1" x14ac:dyDescent="0.3">
      <c r="X606" s="87"/>
    </row>
    <row r="607" spans="24:24" s="86" customFormat="1" x14ac:dyDescent="0.3">
      <c r="X607" s="87"/>
    </row>
    <row r="608" spans="24:24" s="86" customFormat="1" x14ac:dyDescent="0.3">
      <c r="X608" s="87"/>
    </row>
    <row r="609" spans="24:24" s="86" customFormat="1" x14ac:dyDescent="0.3">
      <c r="X609" s="87"/>
    </row>
    <row r="610" spans="24:24" s="86" customFormat="1" x14ac:dyDescent="0.3">
      <c r="X610" s="87"/>
    </row>
    <row r="611" spans="24:24" s="86" customFormat="1" x14ac:dyDescent="0.3">
      <c r="X611" s="87"/>
    </row>
    <row r="612" spans="24:24" s="86" customFormat="1" x14ac:dyDescent="0.3">
      <c r="X612" s="87"/>
    </row>
    <row r="613" spans="24:24" s="86" customFormat="1" x14ac:dyDescent="0.3">
      <c r="X613" s="87"/>
    </row>
    <row r="614" spans="24:24" s="86" customFormat="1" x14ac:dyDescent="0.3">
      <c r="X614" s="87"/>
    </row>
    <row r="615" spans="24:24" s="86" customFormat="1" x14ac:dyDescent="0.3">
      <c r="X615" s="87"/>
    </row>
    <row r="616" spans="24:24" s="86" customFormat="1" x14ac:dyDescent="0.3">
      <c r="X616" s="87"/>
    </row>
    <row r="617" spans="24:24" s="86" customFormat="1" x14ac:dyDescent="0.3">
      <c r="X617" s="87"/>
    </row>
    <row r="618" spans="24:24" s="86" customFormat="1" x14ac:dyDescent="0.3">
      <c r="X618" s="87"/>
    </row>
    <row r="619" spans="24:24" s="86" customFormat="1" x14ac:dyDescent="0.3">
      <c r="X619" s="87"/>
    </row>
    <row r="620" spans="24:24" s="86" customFormat="1" x14ac:dyDescent="0.3">
      <c r="X620" s="87"/>
    </row>
    <row r="621" spans="24:24" s="86" customFormat="1" x14ac:dyDescent="0.3">
      <c r="X621" s="87"/>
    </row>
    <row r="622" spans="24:24" s="86" customFormat="1" x14ac:dyDescent="0.3">
      <c r="X622" s="87"/>
    </row>
    <row r="623" spans="24:24" s="86" customFormat="1" x14ac:dyDescent="0.3">
      <c r="X623" s="87"/>
    </row>
    <row r="624" spans="24:24" s="86" customFormat="1" x14ac:dyDescent="0.3">
      <c r="X624" s="87"/>
    </row>
    <row r="625" spans="24:24" s="86" customFormat="1" x14ac:dyDescent="0.3">
      <c r="X625" s="87"/>
    </row>
    <row r="626" spans="24:24" s="86" customFormat="1" x14ac:dyDescent="0.3">
      <c r="X626" s="87"/>
    </row>
    <row r="627" spans="24:24" s="86" customFormat="1" x14ac:dyDescent="0.3">
      <c r="X627" s="87"/>
    </row>
    <row r="628" spans="24:24" s="86" customFormat="1" x14ac:dyDescent="0.3">
      <c r="X628" s="87"/>
    </row>
    <row r="629" spans="24:24" s="86" customFormat="1" x14ac:dyDescent="0.3">
      <c r="X629" s="87"/>
    </row>
    <row r="630" spans="24:24" s="86" customFormat="1" x14ac:dyDescent="0.3">
      <c r="X630" s="87"/>
    </row>
    <row r="631" spans="24:24" s="86" customFormat="1" x14ac:dyDescent="0.3">
      <c r="X631" s="87"/>
    </row>
    <row r="632" spans="24:24" s="86" customFormat="1" x14ac:dyDescent="0.3">
      <c r="X632" s="87"/>
    </row>
    <row r="633" spans="24:24" s="86" customFormat="1" x14ac:dyDescent="0.3">
      <c r="X633" s="87"/>
    </row>
    <row r="634" spans="24:24" s="86" customFormat="1" x14ac:dyDescent="0.3">
      <c r="X634" s="87"/>
    </row>
    <row r="635" spans="24:24" s="86" customFormat="1" x14ac:dyDescent="0.3">
      <c r="X635" s="87"/>
    </row>
    <row r="636" spans="24:24" s="86" customFormat="1" x14ac:dyDescent="0.3">
      <c r="X636" s="87"/>
    </row>
    <row r="637" spans="24:24" s="86" customFormat="1" x14ac:dyDescent="0.3">
      <c r="X637" s="87"/>
    </row>
    <row r="638" spans="24:24" s="86" customFormat="1" x14ac:dyDescent="0.3">
      <c r="X638" s="87"/>
    </row>
    <row r="639" spans="24:24" s="86" customFormat="1" x14ac:dyDescent="0.3">
      <c r="X639" s="87"/>
    </row>
    <row r="640" spans="24:24" s="86" customFormat="1" x14ac:dyDescent="0.3">
      <c r="X640" s="87"/>
    </row>
    <row r="641" spans="24:24" s="86" customFormat="1" x14ac:dyDescent="0.3">
      <c r="X641" s="87"/>
    </row>
    <row r="642" spans="24:24" s="86" customFormat="1" x14ac:dyDescent="0.3">
      <c r="X642" s="87"/>
    </row>
    <row r="643" spans="24:24" s="86" customFormat="1" x14ac:dyDescent="0.3">
      <c r="X643" s="87"/>
    </row>
    <row r="644" spans="24:24" s="86" customFormat="1" x14ac:dyDescent="0.3">
      <c r="X644" s="87"/>
    </row>
    <row r="645" spans="24:24" s="86" customFormat="1" x14ac:dyDescent="0.3">
      <c r="X645" s="87"/>
    </row>
    <row r="646" spans="24:24" s="86" customFormat="1" x14ac:dyDescent="0.3">
      <c r="X646" s="87"/>
    </row>
    <row r="647" spans="24:24" s="86" customFormat="1" x14ac:dyDescent="0.3">
      <c r="X647" s="87"/>
    </row>
    <row r="648" spans="24:24" s="86" customFormat="1" x14ac:dyDescent="0.3">
      <c r="X648" s="87"/>
    </row>
    <row r="649" spans="24:24" s="86" customFormat="1" x14ac:dyDescent="0.3">
      <c r="X649" s="87"/>
    </row>
    <row r="650" spans="24:24" s="86" customFormat="1" x14ac:dyDescent="0.3">
      <c r="X650" s="87"/>
    </row>
    <row r="651" spans="24:24" s="86" customFormat="1" x14ac:dyDescent="0.3">
      <c r="X651" s="87"/>
    </row>
    <row r="652" spans="24:24" s="86" customFormat="1" x14ac:dyDescent="0.3">
      <c r="X652" s="87"/>
    </row>
    <row r="653" spans="24:24" s="86" customFormat="1" x14ac:dyDescent="0.3">
      <c r="X653" s="87"/>
    </row>
    <row r="654" spans="24:24" s="86" customFormat="1" x14ac:dyDescent="0.3">
      <c r="X654" s="87"/>
    </row>
    <row r="655" spans="24:24" s="86" customFormat="1" x14ac:dyDescent="0.3">
      <c r="X655" s="87"/>
    </row>
    <row r="656" spans="24:24" s="86" customFormat="1" x14ac:dyDescent="0.3">
      <c r="X656" s="87"/>
    </row>
    <row r="657" spans="24:24" s="86" customFormat="1" x14ac:dyDescent="0.3">
      <c r="X657" s="87"/>
    </row>
    <row r="658" spans="24:24" s="86" customFormat="1" x14ac:dyDescent="0.3">
      <c r="X658" s="87"/>
    </row>
    <row r="659" spans="24:24" s="86" customFormat="1" x14ac:dyDescent="0.3">
      <c r="X659" s="87"/>
    </row>
    <row r="660" spans="24:24" s="86" customFormat="1" x14ac:dyDescent="0.3">
      <c r="X660" s="87"/>
    </row>
    <row r="661" spans="24:24" s="86" customFormat="1" x14ac:dyDescent="0.3">
      <c r="X661" s="87"/>
    </row>
    <row r="662" spans="24:24" s="86" customFormat="1" x14ac:dyDescent="0.3">
      <c r="X662" s="87"/>
    </row>
    <row r="663" spans="24:24" s="86" customFormat="1" x14ac:dyDescent="0.3">
      <c r="X663" s="87"/>
    </row>
    <row r="664" spans="24:24" s="86" customFormat="1" x14ac:dyDescent="0.3">
      <c r="X664" s="87"/>
    </row>
    <row r="665" spans="24:24" s="86" customFormat="1" x14ac:dyDescent="0.3">
      <c r="X665" s="87"/>
    </row>
    <row r="666" spans="24:24" s="86" customFormat="1" x14ac:dyDescent="0.3">
      <c r="X666" s="87"/>
    </row>
    <row r="667" spans="24:24" s="86" customFormat="1" x14ac:dyDescent="0.3">
      <c r="X667" s="87"/>
    </row>
    <row r="668" spans="24:24" s="86" customFormat="1" x14ac:dyDescent="0.3">
      <c r="X668" s="87"/>
    </row>
    <row r="669" spans="24:24" s="86" customFormat="1" x14ac:dyDescent="0.3">
      <c r="X669" s="87"/>
    </row>
    <row r="670" spans="24:24" s="86" customFormat="1" x14ac:dyDescent="0.3">
      <c r="X670" s="87"/>
    </row>
    <row r="671" spans="24:24" s="86" customFormat="1" x14ac:dyDescent="0.3">
      <c r="X671" s="87"/>
    </row>
    <row r="672" spans="24:24" s="86" customFormat="1" x14ac:dyDescent="0.3">
      <c r="X672" s="87"/>
    </row>
    <row r="673" spans="24:24" s="86" customFormat="1" x14ac:dyDescent="0.3">
      <c r="X673" s="87"/>
    </row>
    <row r="674" spans="24:24" s="86" customFormat="1" x14ac:dyDescent="0.3">
      <c r="X674" s="87"/>
    </row>
    <row r="675" spans="24:24" s="86" customFormat="1" x14ac:dyDescent="0.3">
      <c r="X675" s="87"/>
    </row>
    <row r="676" spans="24:24" s="86" customFormat="1" x14ac:dyDescent="0.3">
      <c r="X676" s="87"/>
    </row>
    <row r="677" spans="24:24" s="86" customFormat="1" x14ac:dyDescent="0.3">
      <c r="X677" s="87"/>
    </row>
    <row r="678" spans="24:24" s="86" customFormat="1" x14ac:dyDescent="0.3">
      <c r="X678" s="87"/>
    </row>
    <row r="679" spans="24:24" s="86" customFormat="1" x14ac:dyDescent="0.3">
      <c r="X679" s="87"/>
    </row>
    <row r="680" spans="24:24" s="86" customFormat="1" x14ac:dyDescent="0.3">
      <c r="X680" s="87"/>
    </row>
    <row r="681" spans="24:24" s="86" customFormat="1" x14ac:dyDescent="0.3">
      <c r="X681" s="87"/>
    </row>
    <row r="682" spans="24:24" s="86" customFormat="1" x14ac:dyDescent="0.3">
      <c r="X682" s="87"/>
    </row>
    <row r="683" spans="24:24" s="86" customFormat="1" x14ac:dyDescent="0.3">
      <c r="X683" s="87"/>
    </row>
    <row r="684" spans="24:24" s="86" customFormat="1" x14ac:dyDescent="0.3">
      <c r="X684" s="87"/>
    </row>
    <row r="685" spans="24:24" s="86" customFormat="1" x14ac:dyDescent="0.3">
      <c r="X685" s="87"/>
    </row>
    <row r="686" spans="24:24" s="86" customFormat="1" x14ac:dyDescent="0.3">
      <c r="X686" s="87"/>
    </row>
    <row r="687" spans="24:24" s="86" customFormat="1" x14ac:dyDescent="0.3">
      <c r="X687" s="87"/>
    </row>
    <row r="688" spans="24:24" s="86" customFormat="1" x14ac:dyDescent="0.3">
      <c r="X688" s="87"/>
    </row>
    <row r="689" spans="24:24" s="86" customFormat="1" x14ac:dyDescent="0.3">
      <c r="X689" s="87"/>
    </row>
    <row r="690" spans="24:24" s="86" customFormat="1" x14ac:dyDescent="0.3">
      <c r="X690" s="87"/>
    </row>
    <row r="691" spans="24:24" s="86" customFormat="1" x14ac:dyDescent="0.3">
      <c r="X691" s="87"/>
    </row>
    <row r="692" spans="24:24" s="86" customFormat="1" x14ac:dyDescent="0.3">
      <c r="X692" s="87"/>
    </row>
    <row r="693" spans="24:24" s="86" customFormat="1" x14ac:dyDescent="0.3">
      <c r="X693" s="87"/>
    </row>
    <row r="694" spans="24:24" s="86" customFormat="1" x14ac:dyDescent="0.3">
      <c r="X694" s="87"/>
    </row>
    <row r="695" spans="24:24" s="86" customFormat="1" x14ac:dyDescent="0.3">
      <c r="X695" s="87"/>
    </row>
    <row r="696" spans="24:24" s="86" customFormat="1" x14ac:dyDescent="0.3">
      <c r="X696" s="87"/>
    </row>
    <row r="697" spans="24:24" s="86" customFormat="1" x14ac:dyDescent="0.3">
      <c r="X697" s="87"/>
    </row>
    <row r="698" spans="24:24" s="86" customFormat="1" x14ac:dyDescent="0.3">
      <c r="X698" s="87"/>
    </row>
    <row r="699" spans="24:24" s="86" customFormat="1" x14ac:dyDescent="0.3">
      <c r="X699" s="87"/>
    </row>
    <row r="700" spans="24:24" s="86" customFormat="1" x14ac:dyDescent="0.3">
      <c r="X700" s="87"/>
    </row>
    <row r="701" spans="24:24" s="86" customFormat="1" x14ac:dyDescent="0.3">
      <c r="X701" s="87"/>
    </row>
    <row r="702" spans="24:24" s="86" customFormat="1" x14ac:dyDescent="0.3">
      <c r="X702" s="87"/>
    </row>
    <row r="703" spans="24:24" s="86" customFormat="1" x14ac:dyDescent="0.3">
      <c r="X703" s="87"/>
    </row>
    <row r="704" spans="24:24" s="86" customFormat="1" x14ac:dyDescent="0.3">
      <c r="X704" s="87"/>
    </row>
    <row r="705" spans="24:24" s="86" customFormat="1" x14ac:dyDescent="0.3">
      <c r="X705" s="87"/>
    </row>
    <row r="706" spans="24:24" s="86" customFormat="1" x14ac:dyDescent="0.3">
      <c r="X706" s="87"/>
    </row>
    <row r="707" spans="24:24" s="86" customFormat="1" x14ac:dyDescent="0.3">
      <c r="X707" s="87"/>
    </row>
    <row r="708" spans="24:24" s="86" customFormat="1" x14ac:dyDescent="0.3">
      <c r="X708" s="87"/>
    </row>
    <row r="709" spans="24:24" s="86" customFormat="1" x14ac:dyDescent="0.3">
      <c r="X709" s="87"/>
    </row>
    <row r="710" spans="24:24" s="86" customFormat="1" x14ac:dyDescent="0.3">
      <c r="X710" s="87"/>
    </row>
    <row r="711" spans="24:24" s="86" customFormat="1" x14ac:dyDescent="0.3">
      <c r="X711" s="87"/>
    </row>
    <row r="712" spans="24:24" s="86" customFormat="1" x14ac:dyDescent="0.3">
      <c r="X712" s="87"/>
    </row>
    <row r="713" spans="24:24" s="86" customFormat="1" x14ac:dyDescent="0.3">
      <c r="X713" s="87"/>
    </row>
    <row r="714" spans="24:24" s="86" customFormat="1" x14ac:dyDescent="0.3">
      <c r="X714" s="87"/>
    </row>
    <row r="715" spans="24:24" s="86" customFormat="1" x14ac:dyDescent="0.3">
      <c r="X715" s="87"/>
    </row>
    <row r="716" spans="24:24" s="86" customFormat="1" x14ac:dyDescent="0.3">
      <c r="X716" s="87"/>
    </row>
    <row r="717" spans="24:24" s="86" customFormat="1" x14ac:dyDescent="0.3">
      <c r="X717" s="87"/>
    </row>
    <row r="718" spans="24:24" s="86" customFormat="1" x14ac:dyDescent="0.3">
      <c r="X718" s="87"/>
    </row>
    <row r="719" spans="24:24" s="86" customFormat="1" x14ac:dyDescent="0.3">
      <c r="X719" s="87"/>
    </row>
    <row r="720" spans="24:24" s="86" customFormat="1" x14ac:dyDescent="0.3">
      <c r="X720" s="87"/>
    </row>
    <row r="721" spans="24:24" s="86" customFormat="1" x14ac:dyDescent="0.3">
      <c r="X721" s="87"/>
    </row>
    <row r="722" spans="24:24" s="86" customFormat="1" x14ac:dyDescent="0.3">
      <c r="X722" s="87"/>
    </row>
    <row r="723" spans="24:24" s="86" customFormat="1" x14ac:dyDescent="0.3">
      <c r="X723" s="87"/>
    </row>
    <row r="724" spans="24:24" s="86" customFormat="1" x14ac:dyDescent="0.3">
      <c r="X724" s="87"/>
    </row>
    <row r="725" spans="24:24" s="86" customFormat="1" x14ac:dyDescent="0.3">
      <c r="X725" s="87"/>
    </row>
    <row r="726" spans="24:24" s="86" customFormat="1" x14ac:dyDescent="0.3">
      <c r="X726" s="87"/>
    </row>
    <row r="727" spans="24:24" s="86" customFormat="1" x14ac:dyDescent="0.3">
      <c r="X727" s="87"/>
    </row>
    <row r="728" spans="24:24" s="86" customFormat="1" x14ac:dyDescent="0.3">
      <c r="X728" s="87"/>
    </row>
    <row r="729" spans="24:24" s="86" customFormat="1" x14ac:dyDescent="0.3">
      <c r="X729" s="87"/>
    </row>
    <row r="730" spans="24:24" s="86" customFormat="1" x14ac:dyDescent="0.3">
      <c r="X730" s="87"/>
    </row>
    <row r="731" spans="24:24" s="86" customFormat="1" x14ac:dyDescent="0.3">
      <c r="X731" s="87"/>
    </row>
    <row r="732" spans="24:24" s="86" customFormat="1" x14ac:dyDescent="0.3">
      <c r="X732" s="87"/>
    </row>
    <row r="733" spans="24:24" s="86" customFormat="1" x14ac:dyDescent="0.3">
      <c r="X733" s="87"/>
    </row>
    <row r="734" spans="24:24" s="86" customFormat="1" x14ac:dyDescent="0.3">
      <c r="X734" s="87"/>
    </row>
    <row r="735" spans="24:24" s="86" customFormat="1" x14ac:dyDescent="0.3">
      <c r="X735" s="87"/>
    </row>
    <row r="736" spans="24:24" s="86" customFormat="1" x14ac:dyDescent="0.3">
      <c r="X736" s="87"/>
    </row>
    <row r="737" spans="24:24" s="86" customFormat="1" x14ac:dyDescent="0.3">
      <c r="X737" s="87"/>
    </row>
    <row r="738" spans="24:24" s="86" customFormat="1" x14ac:dyDescent="0.3">
      <c r="X738" s="87"/>
    </row>
    <row r="739" spans="24:24" s="86" customFormat="1" x14ac:dyDescent="0.3">
      <c r="X739" s="87"/>
    </row>
    <row r="740" spans="24:24" s="86" customFormat="1" x14ac:dyDescent="0.3">
      <c r="X740" s="87"/>
    </row>
    <row r="741" spans="24:24" s="86" customFormat="1" x14ac:dyDescent="0.3">
      <c r="X741" s="87"/>
    </row>
    <row r="742" spans="24:24" s="86" customFormat="1" x14ac:dyDescent="0.3">
      <c r="X742" s="87"/>
    </row>
    <row r="743" spans="24:24" s="86" customFormat="1" x14ac:dyDescent="0.3">
      <c r="X743" s="87"/>
    </row>
    <row r="744" spans="24:24" s="86" customFormat="1" x14ac:dyDescent="0.3">
      <c r="X744" s="87"/>
    </row>
    <row r="745" spans="24:24" s="86" customFormat="1" x14ac:dyDescent="0.3">
      <c r="X745" s="87"/>
    </row>
    <row r="746" spans="24:24" s="86" customFormat="1" x14ac:dyDescent="0.3">
      <c r="X746" s="87"/>
    </row>
    <row r="747" spans="24:24" s="86" customFormat="1" x14ac:dyDescent="0.3">
      <c r="X747" s="87"/>
    </row>
    <row r="748" spans="24:24" s="86" customFormat="1" x14ac:dyDescent="0.3">
      <c r="X748" s="87"/>
    </row>
    <row r="749" spans="24:24" s="86" customFormat="1" x14ac:dyDescent="0.3">
      <c r="X749" s="87"/>
    </row>
    <row r="750" spans="24:24" s="86" customFormat="1" x14ac:dyDescent="0.3">
      <c r="X750" s="87"/>
    </row>
    <row r="751" spans="24:24" s="86" customFormat="1" x14ac:dyDescent="0.3">
      <c r="X751" s="87"/>
    </row>
    <row r="752" spans="24:24" s="86" customFormat="1" x14ac:dyDescent="0.3">
      <c r="X752" s="87"/>
    </row>
    <row r="753" spans="24:24" s="86" customFormat="1" x14ac:dyDescent="0.3">
      <c r="X753" s="87"/>
    </row>
    <row r="754" spans="24:24" s="86" customFormat="1" x14ac:dyDescent="0.3">
      <c r="X754" s="87"/>
    </row>
    <row r="755" spans="24:24" s="86" customFormat="1" x14ac:dyDescent="0.3">
      <c r="X755" s="87"/>
    </row>
    <row r="756" spans="24:24" s="86" customFormat="1" x14ac:dyDescent="0.3">
      <c r="X756" s="87"/>
    </row>
    <row r="757" spans="24:24" s="86" customFormat="1" x14ac:dyDescent="0.3">
      <c r="X757" s="87"/>
    </row>
    <row r="758" spans="24:24" s="86" customFormat="1" x14ac:dyDescent="0.3">
      <c r="X758" s="87"/>
    </row>
    <row r="759" spans="24:24" s="86" customFormat="1" x14ac:dyDescent="0.3">
      <c r="X759" s="87"/>
    </row>
    <row r="760" spans="24:24" s="86" customFormat="1" x14ac:dyDescent="0.3">
      <c r="X760" s="87"/>
    </row>
    <row r="761" spans="24:24" s="86" customFormat="1" x14ac:dyDescent="0.3">
      <c r="X761" s="87"/>
    </row>
    <row r="762" spans="24:24" s="86" customFormat="1" x14ac:dyDescent="0.3">
      <c r="X762" s="87"/>
    </row>
    <row r="763" spans="24:24" s="86" customFormat="1" x14ac:dyDescent="0.3">
      <c r="X763" s="87"/>
    </row>
    <row r="764" spans="24:24" s="86" customFormat="1" x14ac:dyDescent="0.3">
      <c r="X764" s="87"/>
    </row>
    <row r="765" spans="24:24" s="86" customFormat="1" x14ac:dyDescent="0.3">
      <c r="X765" s="87"/>
    </row>
    <row r="766" spans="24:24" s="86" customFormat="1" x14ac:dyDescent="0.3">
      <c r="X766" s="87"/>
    </row>
    <row r="767" spans="24:24" s="86" customFormat="1" x14ac:dyDescent="0.3">
      <c r="X767" s="87"/>
    </row>
    <row r="768" spans="24:24" s="86" customFormat="1" x14ac:dyDescent="0.3">
      <c r="X768" s="87"/>
    </row>
    <row r="769" spans="24:24" s="86" customFormat="1" x14ac:dyDescent="0.3">
      <c r="X769" s="87"/>
    </row>
    <row r="770" spans="24:24" s="86" customFormat="1" x14ac:dyDescent="0.3">
      <c r="X770" s="87"/>
    </row>
    <row r="771" spans="24:24" s="86" customFormat="1" x14ac:dyDescent="0.3">
      <c r="X771" s="87"/>
    </row>
    <row r="772" spans="24:24" s="86" customFormat="1" x14ac:dyDescent="0.3">
      <c r="X772" s="87"/>
    </row>
    <row r="773" spans="24:24" s="86" customFormat="1" x14ac:dyDescent="0.3">
      <c r="X773" s="87"/>
    </row>
    <row r="774" spans="24:24" s="86" customFormat="1" x14ac:dyDescent="0.3">
      <c r="X774" s="87"/>
    </row>
    <row r="775" spans="24:24" s="86" customFormat="1" x14ac:dyDescent="0.3">
      <c r="X775" s="87"/>
    </row>
    <row r="776" spans="24:24" s="86" customFormat="1" x14ac:dyDescent="0.3">
      <c r="X776" s="87"/>
    </row>
    <row r="777" spans="24:24" s="86" customFormat="1" x14ac:dyDescent="0.3">
      <c r="X777" s="87"/>
    </row>
    <row r="778" spans="24:24" s="86" customFormat="1" x14ac:dyDescent="0.3">
      <c r="X778" s="87"/>
    </row>
    <row r="779" spans="24:24" s="86" customFormat="1" x14ac:dyDescent="0.3">
      <c r="X779" s="87"/>
    </row>
    <row r="780" spans="24:24" s="86" customFormat="1" x14ac:dyDescent="0.3">
      <c r="X780" s="87"/>
    </row>
    <row r="781" spans="24:24" s="86" customFormat="1" x14ac:dyDescent="0.3">
      <c r="X781" s="87"/>
    </row>
    <row r="782" spans="24:24" s="86" customFormat="1" x14ac:dyDescent="0.3">
      <c r="X782" s="87"/>
    </row>
    <row r="783" spans="24:24" s="86" customFormat="1" x14ac:dyDescent="0.3">
      <c r="X783" s="87"/>
    </row>
    <row r="784" spans="24:24" s="86" customFormat="1" x14ac:dyDescent="0.3">
      <c r="X784" s="87"/>
    </row>
    <row r="785" spans="24:24" s="86" customFormat="1" x14ac:dyDescent="0.3">
      <c r="X785" s="87"/>
    </row>
    <row r="786" spans="24:24" s="86" customFormat="1" x14ac:dyDescent="0.3">
      <c r="X786" s="87"/>
    </row>
    <row r="787" spans="24:24" s="86" customFormat="1" x14ac:dyDescent="0.3">
      <c r="X787" s="87"/>
    </row>
    <row r="788" spans="24:24" s="86" customFormat="1" x14ac:dyDescent="0.3">
      <c r="X788" s="87"/>
    </row>
    <row r="789" spans="24:24" s="86" customFormat="1" x14ac:dyDescent="0.3">
      <c r="X789" s="87"/>
    </row>
    <row r="790" spans="24:24" s="86" customFormat="1" x14ac:dyDescent="0.3">
      <c r="X790" s="87"/>
    </row>
    <row r="791" spans="24:24" s="86" customFormat="1" x14ac:dyDescent="0.3">
      <c r="X791" s="87"/>
    </row>
    <row r="792" spans="24:24" s="86" customFormat="1" x14ac:dyDescent="0.3">
      <c r="X792" s="87"/>
    </row>
    <row r="793" spans="24:24" s="86" customFormat="1" x14ac:dyDescent="0.3">
      <c r="X793" s="87"/>
    </row>
    <row r="794" spans="24:24" s="86" customFormat="1" x14ac:dyDescent="0.3">
      <c r="X794" s="87"/>
    </row>
    <row r="795" spans="24:24" s="86" customFormat="1" x14ac:dyDescent="0.3">
      <c r="X795" s="87"/>
    </row>
    <row r="796" spans="24:24" s="86" customFormat="1" x14ac:dyDescent="0.3">
      <c r="X796" s="87"/>
    </row>
    <row r="797" spans="24:24" s="86" customFormat="1" x14ac:dyDescent="0.3">
      <c r="X797" s="87"/>
    </row>
    <row r="798" spans="24:24" s="86" customFormat="1" x14ac:dyDescent="0.3">
      <c r="X798" s="87"/>
    </row>
    <row r="799" spans="24:24" s="86" customFormat="1" x14ac:dyDescent="0.3">
      <c r="X799" s="87"/>
    </row>
    <row r="800" spans="24:24" s="86" customFormat="1" x14ac:dyDescent="0.3">
      <c r="X800" s="87"/>
    </row>
    <row r="801" spans="24:24" s="86" customFormat="1" x14ac:dyDescent="0.3">
      <c r="X801" s="87"/>
    </row>
    <row r="802" spans="24:24" s="86" customFormat="1" x14ac:dyDescent="0.3">
      <c r="X802" s="87"/>
    </row>
    <row r="803" spans="24:24" s="86" customFormat="1" x14ac:dyDescent="0.3">
      <c r="X803" s="87"/>
    </row>
    <row r="804" spans="24:24" s="86" customFormat="1" x14ac:dyDescent="0.3">
      <c r="X804" s="87"/>
    </row>
    <row r="805" spans="24:24" s="86" customFormat="1" x14ac:dyDescent="0.3">
      <c r="X805" s="87"/>
    </row>
    <row r="806" spans="24:24" s="86" customFormat="1" x14ac:dyDescent="0.3">
      <c r="X806" s="87"/>
    </row>
    <row r="807" spans="24:24" s="86" customFormat="1" x14ac:dyDescent="0.3">
      <c r="X807" s="87"/>
    </row>
    <row r="808" spans="24:24" s="86" customFormat="1" x14ac:dyDescent="0.3">
      <c r="X808" s="87"/>
    </row>
    <row r="809" spans="24:24" s="86" customFormat="1" x14ac:dyDescent="0.3">
      <c r="X809" s="87"/>
    </row>
    <row r="810" spans="24:24" s="86" customFormat="1" x14ac:dyDescent="0.3">
      <c r="X810" s="87"/>
    </row>
    <row r="811" spans="24:24" s="86" customFormat="1" x14ac:dyDescent="0.3">
      <c r="X811" s="87"/>
    </row>
    <row r="812" spans="24:24" s="86" customFormat="1" x14ac:dyDescent="0.3">
      <c r="X812" s="87"/>
    </row>
    <row r="813" spans="24:24" s="86" customFormat="1" x14ac:dyDescent="0.3">
      <c r="X813" s="87"/>
    </row>
    <row r="814" spans="24:24" s="86" customFormat="1" x14ac:dyDescent="0.3">
      <c r="X814" s="87"/>
    </row>
    <row r="815" spans="24:24" s="86" customFormat="1" x14ac:dyDescent="0.3">
      <c r="X815" s="87"/>
    </row>
    <row r="816" spans="24:24" s="86" customFormat="1" x14ac:dyDescent="0.3">
      <c r="X816" s="87"/>
    </row>
    <row r="817" spans="24:24" s="86" customFormat="1" x14ac:dyDescent="0.3">
      <c r="X817" s="87"/>
    </row>
    <row r="818" spans="24:24" s="86" customFormat="1" x14ac:dyDescent="0.3">
      <c r="X818" s="87"/>
    </row>
    <row r="819" spans="24:24" s="86" customFormat="1" x14ac:dyDescent="0.3">
      <c r="X819" s="87"/>
    </row>
    <row r="820" spans="24:24" s="86" customFormat="1" x14ac:dyDescent="0.3">
      <c r="X820" s="87"/>
    </row>
    <row r="821" spans="24:24" s="86" customFormat="1" x14ac:dyDescent="0.3">
      <c r="X821" s="87"/>
    </row>
    <row r="822" spans="24:24" s="86" customFormat="1" x14ac:dyDescent="0.3">
      <c r="X822" s="87"/>
    </row>
    <row r="823" spans="24:24" s="86" customFormat="1" x14ac:dyDescent="0.3">
      <c r="X823" s="87"/>
    </row>
    <row r="824" spans="24:24" s="86" customFormat="1" x14ac:dyDescent="0.3">
      <c r="X824" s="87"/>
    </row>
    <row r="825" spans="24:24" s="86" customFormat="1" x14ac:dyDescent="0.3">
      <c r="X825" s="87"/>
    </row>
    <row r="826" spans="24:24" s="86" customFormat="1" x14ac:dyDescent="0.3">
      <c r="X826" s="87"/>
    </row>
    <row r="827" spans="24:24" s="86" customFormat="1" x14ac:dyDescent="0.3">
      <c r="X827" s="87"/>
    </row>
    <row r="828" spans="24:24" s="86" customFormat="1" x14ac:dyDescent="0.3">
      <c r="X828" s="87"/>
    </row>
    <row r="829" spans="24:24" s="86" customFormat="1" x14ac:dyDescent="0.3">
      <c r="X829" s="87"/>
    </row>
    <row r="830" spans="24:24" s="86" customFormat="1" x14ac:dyDescent="0.3">
      <c r="X830" s="87"/>
    </row>
    <row r="831" spans="24:24" s="86" customFormat="1" x14ac:dyDescent="0.3">
      <c r="X831" s="87"/>
    </row>
    <row r="832" spans="24:24" s="86" customFormat="1" x14ac:dyDescent="0.3">
      <c r="X832" s="87"/>
    </row>
    <row r="833" spans="24:24" s="86" customFormat="1" x14ac:dyDescent="0.3">
      <c r="X833" s="87"/>
    </row>
    <row r="834" spans="24:24" s="86" customFormat="1" x14ac:dyDescent="0.3">
      <c r="X834" s="87"/>
    </row>
    <row r="835" spans="24:24" s="86" customFormat="1" x14ac:dyDescent="0.3">
      <c r="X835" s="87"/>
    </row>
    <row r="836" spans="24:24" s="86" customFormat="1" x14ac:dyDescent="0.3">
      <c r="X836" s="87"/>
    </row>
    <row r="837" spans="24:24" s="86" customFormat="1" x14ac:dyDescent="0.3">
      <c r="X837" s="87"/>
    </row>
    <row r="838" spans="24:24" s="86" customFormat="1" x14ac:dyDescent="0.3">
      <c r="X838" s="87"/>
    </row>
    <row r="839" spans="24:24" s="86" customFormat="1" x14ac:dyDescent="0.3">
      <c r="X839" s="87"/>
    </row>
    <row r="840" spans="24:24" s="86" customFormat="1" x14ac:dyDescent="0.3">
      <c r="X840" s="87"/>
    </row>
    <row r="841" spans="24:24" s="86" customFormat="1" x14ac:dyDescent="0.3">
      <c r="X841" s="87"/>
    </row>
    <row r="842" spans="24:24" s="86" customFormat="1" x14ac:dyDescent="0.3">
      <c r="X842" s="87"/>
    </row>
    <row r="843" spans="24:24" s="86" customFormat="1" x14ac:dyDescent="0.3">
      <c r="X843" s="87"/>
    </row>
    <row r="844" spans="24:24" s="86" customFormat="1" x14ac:dyDescent="0.3">
      <c r="X844" s="87"/>
    </row>
    <row r="845" spans="24:24" s="86" customFormat="1" x14ac:dyDescent="0.3">
      <c r="X845" s="87"/>
    </row>
    <row r="846" spans="24:24" s="86" customFormat="1" x14ac:dyDescent="0.3">
      <c r="X846" s="87"/>
    </row>
    <row r="847" spans="24:24" s="86" customFormat="1" x14ac:dyDescent="0.3">
      <c r="X847" s="87"/>
    </row>
    <row r="848" spans="24:24" s="86" customFormat="1" x14ac:dyDescent="0.3">
      <c r="X848" s="87"/>
    </row>
    <row r="849" spans="24:24" s="86" customFormat="1" x14ac:dyDescent="0.3">
      <c r="X849" s="87"/>
    </row>
    <row r="850" spans="24:24" s="86" customFormat="1" x14ac:dyDescent="0.3">
      <c r="X850" s="87"/>
    </row>
    <row r="851" spans="24:24" s="86" customFormat="1" x14ac:dyDescent="0.3">
      <c r="X851" s="87"/>
    </row>
    <row r="852" spans="24:24" s="86" customFormat="1" x14ac:dyDescent="0.3">
      <c r="X852" s="87"/>
    </row>
    <row r="853" spans="24:24" s="86" customFormat="1" x14ac:dyDescent="0.3">
      <c r="X853" s="87"/>
    </row>
    <row r="854" spans="24:24" s="86" customFormat="1" x14ac:dyDescent="0.3">
      <c r="X854" s="87"/>
    </row>
    <row r="855" spans="24:24" s="86" customFormat="1" x14ac:dyDescent="0.3">
      <c r="X855" s="87"/>
    </row>
    <row r="856" spans="24:24" s="86" customFormat="1" x14ac:dyDescent="0.3">
      <c r="X856" s="87"/>
    </row>
    <row r="857" spans="24:24" s="86" customFormat="1" x14ac:dyDescent="0.3">
      <c r="X857" s="87"/>
    </row>
    <row r="858" spans="24:24" s="86" customFormat="1" x14ac:dyDescent="0.3">
      <c r="X858" s="87"/>
    </row>
    <row r="859" spans="24:24" s="86" customFormat="1" x14ac:dyDescent="0.3">
      <c r="X859" s="87"/>
    </row>
    <row r="860" spans="24:24" s="86" customFormat="1" x14ac:dyDescent="0.3">
      <c r="X860" s="87"/>
    </row>
    <row r="861" spans="24:24" s="86" customFormat="1" x14ac:dyDescent="0.3">
      <c r="X861" s="87"/>
    </row>
    <row r="862" spans="24:24" s="86" customFormat="1" x14ac:dyDescent="0.3">
      <c r="X862" s="87"/>
    </row>
    <row r="863" spans="24:24" s="86" customFormat="1" x14ac:dyDescent="0.3">
      <c r="X863" s="87"/>
    </row>
    <row r="864" spans="24:24" s="86" customFormat="1" x14ac:dyDescent="0.3">
      <c r="X864" s="87"/>
    </row>
    <row r="865" spans="24:24" s="86" customFormat="1" x14ac:dyDescent="0.3">
      <c r="X865" s="87"/>
    </row>
    <row r="866" spans="24:24" s="86" customFormat="1" x14ac:dyDescent="0.3">
      <c r="X866" s="87"/>
    </row>
    <row r="867" spans="24:24" s="86" customFormat="1" x14ac:dyDescent="0.3">
      <c r="X867" s="87"/>
    </row>
    <row r="868" spans="24:24" s="86" customFormat="1" x14ac:dyDescent="0.3">
      <c r="X868" s="87"/>
    </row>
    <row r="869" spans="24:24" s="86" customFormat="1" x14ac:dyDescent="0.3">
      <c r="X869" s="87"/>
    </row>
    <row r="870" spans="24:24" s="86" customFormat="1" x14ac:dyDescent="0.3">
      <c r="X870" s="87"/>
    </row>
    <row r="871" spans="24:24" s="86" customFormat="1" x14ac:dyDescent="0.3">
      <c r="X871" s="87"/>
    </row>
    <row r="872" spans="24:24" s="86" customFormat="1" x14ac:dyDescent="0.3">
      <c r="X872" s="87"/>
    </row>
    <row r="873" spans="24:24" s="86" customFormat="1" x14ac:dyDescent="0.3">
      <c r="X873" s="87"/>
    </row>
    <row r="874" spans="24:24" s="86" customFormat="1" x14ac:dyDescent="0.3">
      <c r="X874" s="87"/>
    </row>
    <row r="875" spans="24:24" s="86" customFormat="1" x14ac:dyDescent="0.3">
      <c r="X875" s="87"/>
    </row>
    <row r="876" spans="24:24" s="86" customFormat="1" x14ac:dyDescent="0.3">
      <c r="X876" s="87"/>
    </row>
    <row r="877" spans="24:24" s="86" customFormat="1" x14ac:dyDescent="0.3">
      <c r="X877" s="87"/>
    </row>
    <row r="878" spans="24:24" s="86" customFormat="1" x14ac:dyDescent="0.3">
      <c r="X878" s="87"/>
    </row>
    <row r="879" spans="24:24" s="86" customFormat="1" x14ac:dyDescent="0.3">
      <c r="X879" s="87"/>
    </row>
    <row r="880" spans="24:24" s="86" customFormat="1" x14ac:dyDescent="0.3">
      <c r="X880" s="87"/>
    </row>
    <row r="881" spans="24:24" s="86" customFormat="1" x14ac:dyDescent="0.3">
      <c r="X881" s="87"/>
    </row>
    <row r="882" spans="24:24" s="86" customFormat="1" x14ac:dyDescent="0.3">
      <c r="X882" s="87"/>
    </row>
    <row r="883" spans="24:24" s="86" customFormat="1" x14ac:dyDescent="0.3">
      <c r="X883" s="87"/>
    </row>
    <row r="884" spans="24:24" s="86" customFormat="1" x14ac:dyDescent="0.3">
      <c r="X884" s="87"/>
    </row>
    <row r="885" spans="24:24" s="86" customFormat="1" x14ac:dyDescent="0.3">
      <c r="X885" s="87"/>
    </row>
    <row r="886" spans="24:24" s="86" customFormat="1" x14ac:dyDescent="0.3">
      <c r="X886" s="87"/>
    </row>
    <row r="887" spans="24:24" s="86" customFormat="1" x14ac:dyDescent="0.3">
      <c r="X887" s="87"/>
    </row>
    <row r="888" spans="24:24" s="86" customFormat="1" x14ac:dyDescent="0.3">
      <c r="X888" s="87"/>
    </row>
    <row r="889" spans="24:24" s="86" customFormat="1" x14ac:dyDescent="0.3">
      <c r="X889" s="87"/>
    </row>
    <row r="890" spans="24:24" s="86" customFormat="1" x14ac:dyDescent="0.3">
      <c r="X890" s="87"/>
    </row>
    <row r="891" spans="24:24" s="86" customFormat="1" x14ac:dyDescent="0.3">
      <c r="X891" s="87"/>
    </row>
    <row r="892" spans="24:24" s="86" customFormat="1" x14ac:dyDescent="0.3">
      <c r="X892" s="87"/>
    </row>
    <row r="893" spans="24:24" s="86" customFormat="1" x14ac:dyDescent="0.3">
      <c r="X893" s="87"/>
    </row>
    <row r="894" spans="24:24" s="86" customFormat="1" x14ac:dyDescent="0.3">
      <c r="X894" s="87"/>
    </row>
    <row r="895" spans="24:24" s="86" customFormat="1" x14ac:dyDescent="0.3">
      <c r="X895" s="87"/>
    </row>
    <row r="896" spans="24:24" s="86" customFormat="1" x14ac:dyDescent="0.3">
      <c r="X896" s="87"/>
    </row>
    <row r="897" spans="24:24" s="86" customFormat="1" x14ac:dyDescent="0.3">
      <c r="X897" s="87"/>
    </row>
    <row r="898" spans="24:24" s="86" customFormat="1" x14ac:dyDescent="0.3">
      <c r="X898" s="87"/>
    </row>
    <row r="899" spans="24:24" s="86" customFormat="1" x14ac:dyDescent="0.3">
      <c r="X899" s="87"/>
    </row>
    <row r="900" spans="24:24" s="86" customFormat="1" x14ac:dyDescent="0.3">
      <c r="X900" s="87"/>
    </row>
    <row r="901" spans="24:24" s="86" customFormat="1" x14ac:dyDescent="0.3">
      <c r="X901" s="87"/>
    </row>
    <row r="902" spans="24:24" s="86" customFormat="1" x14ac:dyDescent="0.3">
      <c r="X902" s="87"/>
    </row>
    <row r="903" spans="24:24" s="86" customFormat="1" x14ac:dyDescent="0.3">
      <c r="X903" s="87"/>
    </row>
    <row r="904" spans="24:24" s="86" customFormat="1" x14ac:dyDescent="0.3">
      <c r="X904" s="87"/>
    </row>
    <row r="905" spans="24:24" s="86" customFormat="1" x14ac:dyDescent="0.3">
      <c r="X905" s="87"/>
    </row>
    <row r="906" spans="24:24" s="86" customFormat="1" x14ac:dyDescent="0.3">
      <c r="X906" s="87"/>
    </row>
    <row r="907" spans="24:24" s="86" customFormat="1" x14ac:dyDescent="0.3">
      <c r="X907" s="87"/>
    </row>
    <row r="908" spans="24:24" s="86" customFormat="1" x14ac:dyDescent="0.3">
      <c r="X908" s="87"/>
    </row>
    <row r="909" spans="24:24" s="86" customFormat="1" x14ac:dyDescent="0.3">
      <c r="X909" s="87"/>
    </row>
    <row r="910" spans="24:24" s="86" customFormat="1" x14ac:dyDescent="0.3">
      <c r="X910" s="87"/>
    </row>
    <row r="911" spans="24:24" s="86" customFormat="1" x14ac:dyDescent="0.3">
      <c r="X911" s="87"/>
    </row>
    <row r="912" spans="24:24" s="86" customFormat="1" x14ac:dyDescent="0.3">
      <c r="X912" s="87"/>
    </row>
    <row r="913" spans="24:24" s="86" customFormat="1" x14ac:dyDescent="0.3">
      <c r="X913" s="87"/>
    </row>
    <row r="914" spans="24:24" s="86" customFormat="1" x14ac:dyDescent="0.3">
      <c r="X914" s="87"/>
    </row>
    <row r="915" spans="24:24" s="86" customFormat="1" x14ac:dyDescent="0.3">
      <c r="X915" s="87"/>
    </row>
    <row r="916" spans="24:24" s="86" customFormat="1" x14ac:dyDescent="0.3">
      <c r="X916" s="87"/>
    </row>
    <row r="917" spans="24:24" s="86" customFormat="1" x14ac:dyDescent="0.3">
      <c r="X917" s="87"/>
    </row>
    <row r="918" spans="24:24" s="86" customFormat="1" x14ac:dyDescent="0.3">
      <c r="X918" s="87"/>
    </row>
    <row r="919" spans="24:24" s="86" customFormat="1" x14ac:dyDescent="0.3">
      <c r="X919" s="87"/>
    </row>
    <row r="920" spans="24:24" s="86" customFormat="1" x14ac:dyDescent="0.3">
      <c r="X920" s="87"/>
    </row>
    <row r="921" spans="24:24" s="86" customFormat="1" x14ac:dyDescent="0.3">
      <c r="X921" s="87"/>
    </row>
    <row r="922" spans="24:24" s="86" customFormat="1" x14ac:dyDescent="0.3">
      <c r="X922" s="87"/>
    </row>
    <row r="923" spans="24:24" s="86" customFormat="1" x14ac:dyDescent="0.3">
      <c r="X923" s="87"/>
    </row>
    <row r="924" spans="24:24" s="86" customFormat="1" x14ac:dyDescent="0.3">
      <c r="X924" s="87"/>
    </row>
    <row r="925" spans="24:24" s="86" customFormat="1" x14ac:dyDescent="0.3">
      <c r="X925" s="87"/>
    </row>
    <row r="926" spans="24:24" s="86" customFormat="1" x14ac:dyDescent="0.3">
      <c r="X926" s="87"/>
    </row>
    <row r="927" spans="24:24" s="86" customFormat="1" x14ac:dyDescent="0.3">
      <c r="X927" s="87"/>
    </row>
    <row r="928" spans="24:24" s="86" customFormat="1" x14ac:dyDescent="0.3">
      <c r="X928" s="87"/>
    </row>
    <row r="929" spans="24:24" s="86" customFormat="1" x14ac:dyDescent="0.3">
      <c r="X929" s="87"/>
    </row>
    <row r="930" spans="24:24" s="86" customFormat="1" x14ac:dyDescent="0.3">
      <c r="X930" s="87"/>
    </row>
    <row r="931" spans="24:24" s="86" customFormat="1" x14ac:dyDescent="0.3">
      <c r="X931" s="87"/>
    </row>
    <row r="932" spans="24:24" s="86" customFormat="1" x14ac:dyDescent="0.3">
      <c r="X932" s="87"/>
    </row>
    <row r="933" spans="24:24" s="86" customFormat="1" x14ac:dyDescent="0.3">
      <c r="X933" s="87"/>
    </row>
    <row r="934" spans="24:24" s="86" customFormat="1" x14ac:dyDescent="0.3">
      <c r="X934" s="87"/>
    </row>
    <row r="935" spans="24:24" s="86" customFormat="1" x14ac:dyDescent="0.3">
      <c r="X935" s="87"/>
    </row>
    <row r="936" spans="24:24" s="86" customFormat="1" x14ac:dyDescent="0.3">
      <c r="X936" s="87"/>
    </row>
    <row r="937" spans="24:24" s="86" customFormat="1" x14ac:dyDescent="0.3">
      <c r="X937" s="87"/>
    </row>
    <row r="938" spans="24:24" s="86" customFormat="1" x14ac:dyDescent="0.3">
      <c r="X938" s="87"/>
    </row>
    <row r="939" spans="24:24" s="86" customFormat="1" x14ac:dyDescent="0.3">
      <c r="X939" s="87"/>
    </row>
    <row r="940" spans="24:24" s="86" customFormat="1" x14ac:dyDescent="0.3">
      <c r="X940" s="87"/>
    </row>
    <row r="941" spans="24:24" s="86" customFormat="1" x14ac:dyDescent="0.3">
      <c r="X941" s="87"/>
    </row>
    <row r="942" spans="24:24" s="86" customFormat="1" x14ac:dyDescent="0.3">
      <c r="X942" s="87"/>
    </row>
    <row r="943" spans="24:24" s="86" customFormat="1" x14ac:dyDescent="0.3">
      <c r="X943" s="87"/>
    </row>
    <row r="944" spans="24:24" s="86" customFormat="1" x14ac:dyDescent="0.3">
      <c r="X944" s="87"/>
    </row>
    <row r="945" spans="24:24" s="86" customFormat="1" x14ac:dyDescent="0.3">
      <c r="X945" s="87"/>
    </row>
    <row r="946" spans="24:24" s="86" customFormat="1" x14ac:dyDescent="0.3">
      <c r="X946" s="87"/>
    </row>
    <row r="947" spans="24:24" s="86" customFormat="1" x14ac:dyDescent="0.3">
      <c r="X947" s="87"/>
    </row>
    <row r="948" spans="24:24" s="86" customFormat="1" x14ac:dyDescent="0.3">
      <c r="X948" s="87"/>
    </row>
    <row r="949" spans="24:24" s="86" customFormat="1" x14ac:dyDescent="0.3">
      <c r="X949" s="87"/>
    </row>
    <row r="950" spans="24:24" s="86" customFormat="1" x14ac:dyDescent="0.3">
      <c r="X950" s="87"/>
    </row>
    <row r="951" spans="24:24" s="86" customFormat="1" x14ac:dyDescent="0.3">
      <c r="X951" s="87"/>
    </row>
    <row r="952" spans="24:24" s="86" customFormat="1" x14ac:dyDescent="0.3">
      <c r="X952" s="87"/>
    </row>
    <row r="953" spans="24:24" s="86" customFormat="1" x14ac:dyDescent="0.3">
      <c r="X953" s="87"/>
    </row>
    <row r="954" spans="24:24" s="86" customFormat="1" x14ac:dyDescent="0.3">
      <c r="X954" s="87"/>
    </row>
    <row r="955" spans="24:24" s="86" customFormat="1" x14ac:dyDescent="0.3">
      <c r="X955" s="87"/>
    </row>
    <row r="956" spans="24:24" s="86" customFormat="1" x14ac:dyDescent="0.3">
      <c r="X956" s="87"/>
    </row>
    <row r="957" spans="24:24" s="86" customFormat="1" x14ac:dyDescent="0.3">
      <c r="X957" s="87"/>
    </row>
    <row r="958" spans="24:24" s="86" customFormat="1" x14ac:dyDescent="0.3">
      <c r="X958" s="87"/>
    </row>
    <row r="959" spans="24:24" s="86" customFormat="1" x14ac:dyDescent="0.3">
      <c r="X959" s="87"/>
    </row>
    <row r="960" spans="24:24" s="86" customFormat="1" x14ac:dyDescent="0.3">
      <c r="X960" s="87"/>
    </row>
    <row r="961" spans="24:24" s="86" customFormat="1" x14ac:dyDescent="0.3">
      <c r="X961" s="87"/>
    </row>
    <row r="962" spans="24:24" s="86" customFormat="1" x14ac:dyDescent="0.3">
      <c r="X962" s="87"/>
    </row>
    <row r="963" spans="24:24" s="86" customFormat="1" x14ac:dyDescent="0.3">
      <c r="X963" s="87"/>
    </row>
    <row r="964" spans="24:24" s="86" customFormat="1" x14ac:dyDescent="0.3">
      <c r="X964" s="87"/>
    </row>
    <row r="965" spans="24:24" s="86" customFormat="1" x14ac:dyDescent="0.3">
      <c r="X965" s="87"/>
    </row>
    <row r="966" spans="24:24" s="86" customFormat="1" x14ac:dyDescent="0.3">
      <c r="X966" s="87"/>
    </row>
    <row r="967" spans="24:24" s="86" customFormat="1" x14ac:dyDescent="0.3">
      <c r="X967" s="87"/>
    </row>
    <row r="968" spans="24:24" s="86" customFormat="1" x14ac:dyDescent="0.3">
      <c r="X968" s="87"/>
    </row>
    <row r="969" spans="24:24" s="86" customFormat="1" x14ac:dyDescent="0.3">
      <c r="X969" s="87"/>
    </row>
    <row r="970" spans="24:24" s="86" customFormat="1" x14ac:dyDescent="0.3">
      <c r="X970" s="87"/>
    </row>
    <row r="971" spans="24:24" s="86" customFormat="1" x14ac:dyDescent="0.3">
      <c r="X971" s="87"/>
    </row>
    <row r="972" spans="24:24" s="86" customFormat="1" x14ac:dyDescent="0.3">
      <c r="X972" s="87"/>
    </row>
    <row r="973" spans="24:24" s="86" customFormat="1" x14ac:dyDescent="0.3">
      <c r="X973" s="87"/>
    </row>
    <row r="974" spans="24:24" s="86" customFormat="1" x14ac:dyDescent="0.3">
      <c r="X974" s="87"/>
    </row>
    <row r="975" spans="24:24" s="86" customFormat="1" x14ac:dyDescent="0.3">
      <c r="X975" s="87"/>
    </row>
    <row r="976" spans="24:24" s="86" customFormat="1" x14ac:dyDescent="0.3">
      <c r="X976" s="87"/>
    </row>
    <row r="977" spans="24:24" s="86" customFormat="1" x14ac:dyDescent="0.3">
      <c r="X977" s="87"/>
    </row>
    <row r="978" spans="24:24" s="86" customFormat="1" x14ac:dyDescent="0.3">
      <c r="X978" s="87"/>
    </row>
    <row r="979" spans="24:24" s="86" customFormat="1" x14ac:dyDescent="0.3">
      <c r="X979" s="87"/>
    </row>
    <row r="980" spans="24:24" s="86" customFormat="1" x14ac:dyDescent="0.3">
      <c r="X980" s="87"/>
    </row>
    <row r="981" spans="24:24" s="86" customFormat="1" x14ac:dyDescent="0.3">
      <c r="X981" s="87"/>
    </row>
    <row r="982" spans="24:24" s="86" customFormat="1" x14ac:dyDescent="0.3">
      <c r="X982" s="87"/>
    </row>
    <row r="983" spans="24:24" s="86" customFormat="1" x14ac:dyDescent="0.3">
      <c r="X983" s="87"/>
    </row>
    <row r="984" spans="24:24" s="86" customFormat="1" x14ac:dyDescent="0.3">
      <c r="X984" s="87"/>
    </row>
    <row r="985" spans="24:24" s="86" customFormat="1" x14ac:dyDescent="0.3">
      <c r="X985" s="87"/>
    </row>
    <row r="986" spans="24:24" s="86" customFormat="1" x14ac:dyDescent="0.3">
      <c r="X986" s="87"/>
    </row>
    <row r="987" spans="24:24" s="86" customFormat="1" x14ac:dyDescent="0.3">
      <c r="X987" s="87"/>
    </row>
    <row r="988" spans="24:24" s="86" customFormat="1" x14ac:dyDescent="0.3">
      <c r="X988" s="87"/>
    </row>
    <row r="989" spans="24:24" s="86" customFormat="1" x14ac:dyDescent="0.3">
      <c r="X989" s="87"/>
    </row>
    <row r="990" spans="24:24" s="86" customFormat="1" x14ac:dyDescent="0.3">
      <c r="X990" s="87"/>
    </row>
    <row r="991" spans="24:24" s="86" customFormat="1" x14ac:dyDescent="0.3">
      <c r="X991" s="87"/>
    </row>
    <row r="992" spans="24:24" s="86" customFormat="1" x14ac:dyDescent="0.3">
      <c r="X992" s="87"/>
    </row>
    <row r="993" spans="24:24" s="86" customFormat="1" x14ac:dyDescent="0.3">
      <c r="X993" s="87"/>
    </row>
    <row r="994" spans="24:24" s="86" customFormat="1" x14ac:dyDescent="0.3">
      <c r="X994" s="87"/>
    </row>
    <row r="995" spans="24:24" s="86" customFormat="1" x14ac:dyDescent="0.3">
      <c r="X995" s="87"/>
    </row>
    <row r="996" spans="24:24" s="86" customFormat="1" x14ac:dyDescent="0.3">
      <c r="X996" s="87"/>
    </row>
    <row r="997" spans="24:24" s="86" customFormat="1" x14ac:dyDescent="0.3">
      <c r="X997" s="87"/>
    </row>
    <row r="998" spans="24:24" s="86" customFormat="1" x14ac:dyDescent="0.3">
      <c r="X998" s="87"/>
    </row>
    <row r="999" spans="24:24" s="86" customFormat="1" x14ac:dyDescent="0.3">
      <c r="X999" s="87"/>
    </row>
    <row r="1000" spans="24:24" s="86" customFormat="1" x14ac:dyDescent="0.3">
      <c r="X1000" s="87"/>
    </row>
    <row r="1001" spans="24:24" s="86" customFormat="1" x14ac:dyDescent="0.3">
      <c r="X1001" s="87"/>
    </row>
    <row r="1002" spans="24:24" s="86" customFormat="1" x14ac:dyDescent="0.3">
      <c r="X1002" s="87"/>
    </row>
    <row r="1003" spans="24:24" s="86" customFormat="1" x14ac:dyDescent="0.3">
      <c r="X1003" s="87"/>
    </row>
    <row r="1004" spans="24:24" s="86" customFormat="1" x14ac:dyDescent="0.3">
      <c r="X1004" s="87"/>
    </row>
    <row r="1005" spans="24:24" s="86" customFormat="1" x14ac:dyDescent="0.3">
      <c r="X1005" s="87"/>
    </row>
    <row r="1006" spans="24:24" s="86" customFormat="1" x14ac:dyDescent="0.3">
      <c r="X1006" s="87"/>
    </row>
    <row r="1007" spans="24:24" s="86" customFormat="1" x14ac:dyDescent="0.3">
      <c r="X1007" s="87"/>
    </row>
    <row r="1008" spans="24:24" s="86" customFormat="1" x14ac:dyDescent="0.3">
      <c r="X1008" s="87"/>
    </row>
    <row r="1009" spans="24:24" s="86" customFormat="1" x14ac:dyDescent="0.3">
      <c r="X1009" s="87"/>
    </row>
    <row r="1010" spans="24:24" s="86" customFormat="1" x14ac:dyDescent="0.3">
      <c r="X1010" s="87"/>
    </row>
    <row r="1011" spans="24:24" s="86" customFormat="1" x14ac:dyDescent="0.3">
      <c r="X1011" s="87"/>
    </row>
    <row r="1012" spans="24:24" s="86" customFormat="1" x14ac:dyDescent="0.3">
      <c r="X1012" s="87"/>
    </row>
    <row r="1013" spans="24:24" s="86" customFormat="1" x14ac:dyDescent="0.3">
      <c r="X1013" s="87"/>
    </row>
    <row r="1014" spans="24:24" s="86" customFormat="1" x14ac:dyDescent="0.3">
      <c r="X1014" s="87"/>
    </row>
    <row r="1015" spans="24:24" s="86" customFormat="1" x14ac:dyDescent="0.3">
      <c r="X1015" s="87"/>
    </row>
    <row r="1016" spans="24:24" s="86" customFormat="1" x14ac:dyDescent="0.3">
      <c r="X1016" s="87"/>
    </row>
    <row r="1017" spans="24:24" s="86" customFormat="1" x14ac:dyDescent="0.3">
      <c r="X1017" s="87"/>
    </row>
    <row r="1018" spans="24:24" s="86" customFormat="1" x14ac:dyDescent="0.3">
      <c r="X1018" s="87"/>
    </row>
    <row r="1019" spans="24:24" s="86" customFormat="1" x14ac:dyDescent="0.3">
      <c r="X1019" s="87"/>
    </row>
    <row r="1020" spans="24:24" s="86" customFormat="1" x14ac:dyDescent="0.3">
      <c r="X1020" s="87"/>
    </row>
    <row r="1021" spans="24:24" s="86" customFormat="1" x14ac:dyDescent="0.3">
      <c r="X1021" s="87"/>
    </row>
    <row r="1022" spans="24:24" s="86" customFormat="1" x14ac:dyDescent="0.3">
      <c r="X1022" s="87"/>
    </row>
    <row r="1023" spans="24:24" s="86" customFormat="1" x14ac:dyDescent="0.3">
      <c r="X1023" s="87"/>
    </row>
    <row r="1024" spans="24:24" s="86" customFormat="1" x14ac:dyDescent="0.3">
      <c r="X1024" s="87"/>
    </row>
    <row r="1025" spans="24:24" s="86" customFormat="1" x14ac:dyDescent="0.3">
      <c r="X1025" s="87"/>
    </row>
    <row r="1026" spans="24:24" s="86" customFormat="1" x14ac:dyDescent="0.3">
      <c r="X1026" s="87"/>
    </row>
    <row r="1027" spans="24:24" s="86" customFormat="1" x14ac:dyDescent="0.3">
      <c r="X1027" s="87"/>
    </row>
    <row r="1028" spans="24:24" s="86" customFormat="1" x14ac:dyDescent="0.3">
      <c r="X1028" s="87"/>
    </row>
    <row r="1029" spans="24:24" s="86" customFormat="1" x14ac:dyDescent="0.3">
      <c r="X1029" s="87"/>
    </row>
    <row r="1030" spans="24:24" s="86" customFormat="1" x14ac:dyDescent="0.3">
      <c r="X1030" s="87"/>
    </row>
    <row r="1031" spans="24:24" s="86" customFormat="1" x14ac:dyDescent="0.3">
      <c r="X1031" s="87"/>
    </row>
    <row r="1032" spans="24:24" s="86" customFormat="1" x14ac:dyDescent="0.3">
      <c r="X1032" s="87"/>
    </row>
    <row r="1033" spans="24:24" s="86" customFormat="1" x14ac:dyDescent="0.3">
      <c r="X1033" s="87"/>
    </row>
    <row r="1034" spans="24:24" s="86" customFormat="1" x14ac:dyDescent="0.3">
      <c r="X1034" s="87"/>
    </row>
    <row r="1035" spans="24:24" s="86" customFormat="1" x14ac:dyDescent="0.3">
      <c r="X1035" s="87"/>
    </row>
    <row r="1036" spans="24:24" s="86" customFormat="1" x14ac:dyDescent="0.3">
      <c r="X1036" s="87"/>
    </row>
    <row r="1037" spans="24:24" s="86" customFormat="1" x14ac:dyDescent="0.3">
      <c r="X1037" s="87"/>
    </row>
    <row r="1038" spans="24:24" s="86" customFormat="1" x14ac:dyDescent="0.3">
      <c r="X1038" s="87"/>
    </row>
    <row r="1039" spans="24:24" s="86" customFormat="1" x14ac:dyDescent="0.3">
      <c r="X1039" s="87"/>
    </row>
    <row r="1040" spans="24:24" s="86" customFormat="1" x14ac:dyDescent="0.3">
      <c r="X1040" s="87"/>
    </row>
    <row r="1041" spans="24:24" s="86" customFormat="1" x14ac:dyDescent="0.3">
      <c r="X1041" s="87"/>
    </row>
    <row r="1042" spans="24:24" s="86" customFormat="1" x14ac:dyDescent="0.3">
      <c r="X1042" s="87"/>
    </row>
    <row r="1043" spans="24:24" s="86" customFormat="1" x14ac:dyDescent="0.3">
      <c r="X1043" s="87"/>
    </row>
    <row r="1044" spans="24:24" s="86" customFormat="1" x14ac:dyDescent="0.3">
      <c r="X1044" s="87"/>
    </row>
    <row r="1045" spans="24:24" s="86" customFormat="1" x14ac:dyDescent="0.3">
      <c r="X1045" s="87"/>
    </row>
    <row r="1046" spans="24:24" s="86" customFormat="1" x14ac:dyDescent="0.3">
      <c r="X1046" s="87"/>
    </row>
    <row r="1047" spans="24:24" s="86" customFormat="1" x14ac:dyDescent="0.3">
      <c r="X1047" s="87"/>
    </row>
    <row r="1048" spans="24:24" s="86" customFormat="1" x14ac:dyDescent="0.3">
      <c r="X1048" s="87"/>
    </row>
    <row r="1049" spans="24:24" s="86" customFormat="1" x14ac:dyDescent="0.3">
      <c r="X1049" s="87"/>
    </row>
    <row r="1050" spans="24:24" s="86" customFormat="1" x14ac:dyDescent="0.3">
      <c r="X1050" s="87"/>
    </row>
    <row r="1051" spans="24:24" s="86" customFormat="1" x14ac:dyDescent="0.3">
      <c r="X1051" s="87"/>
    </row>
    <row r="1052" spans="24:24" s="86" customFormat="1" x14ac:dyDescent="0.3">
      <c r="X1052" s="87"/>
    </row>
    <row r="1053" spans="24:24" s="86" customFormat="1" x14ac:dyDescent="0.3">
      <c r="X1053" s="87"/>
    </row>
    <row r="1054" spans="24:24" s="86" customFormat="1" x14ac:dyDescent="0.3">
      <c r="X1054" s="87"/>
    </row>
    <row r="1055" spans="24:24" s="86" customFormat="1" x14ac:dyDescent="0.3">
      <c r="X1055" s="87"/>
    </row>
    <row r="1056" spans="24:24" s="86" customFormat="1" x14ac:dyDescent="0.3">
      <c r="X1056" s="87"/>
    </row>
    <row r="1057" spans="24:24" s="86" customFormat="1" x14ac:dyDescent="0.3">
      <c r="X1057" s="87"/>
    </row>
    <row r="1058" spans="24:24" s="86" customFormat="1" x14ac:dyDescent="0.3">
      <c r="X1058" s="87"/>
    </row>
    <row r="1059" spans="24:24" s="86" customFormat="1" x14ac:dyDescent="0.3">
      <c r="X1059" s="87"/>
    </row>
    <row r="1060" spans="24:24" s="86" customFormat="1" x14ac:dyDescent="0.3">
      <c r="X1060" s="87"/>
    </row>
    <row r="1061" spans="24:24" s="86" customFormat="1" x14ac:dyDescent="0.3">
      <c r="X1061" s="87"/>
    </row>
    <row r="1062" spans="24:24" s="86" customFormat="1" x14ac:dyDescent="0.3">
      <c r="X1062" s="87"/>
    </row>
    <row r="1063" spans="24:24" s="86" customFormat="1" x14ac:dyDescent="0.3">
      <c r="X1063" s="87"/>
    </row>
    <row r="1064" spans="24:24" s="86" customFormat="1" x14ac:dyDescent="0.3">
      <c r="X1064" s="87"/>
    </row>
    <row r="1065" spans="24:24" s="86" customFormat="1" x14ac:dyDescent="0.3">
      <c r="X1065" s="87"/>
    </row>
    <row r="1066" spans="24:24" s="86" customFormat="1" x14ac:dyDescent="0.3">
      <c r="X1066" s="87"/>
    </row>
    <row r="1067" spans="24:24" s="86" customFormat="1" x14ac:dyDescent="0.3">
      <c r="X1067" s="87"/>
    </row>
    <row r="1068" spans="24:24" s="86" customFormat="1" x14ac:dyDescent="0.3">
      <c r="X1068" s="87"/>
    </row>
    <row r="1069" spans="24:24" s="86" customFormat="1" x14ac:dyDescent="0.3">
      <c r="X1069" s="87"/>
    </row>
    <row r="1070" spans="24:24" s="86" customFormat="1" x14ac:dyDescent="0.3">
      <c r="X1070" s="87"/>
    </row>
    <row r="1071" spans="24:24" s="86" customFormat="1" x14ac:dyDescent="0.3">
      <c r="X1071" s="87"/>
    </row>
    <row r="1072" spans="24:24" s="86" customFormat="1" x14ac:dyDescent="0.3">
      <c r="X1072" s="87"/>
    </row>
    <row r="1073" spans="24:24" s="86" customFormat="1" x14ac:dyDescent="0.3">
      <c r="X1073" s="87"/>
    </row>
    <row r="1074" spans="24:24" s="86" customFormat="1" x14ac:dyDescent="0.3">
      <c r="X1074" s="87"/>
    </row>
    <row r="1075" spans="24:24" s="86" customFormat="1" x14ac:dyDescent="0.3">
      <c r="X1075" s="87"/>
    </row>
    <row r="1076" spans="24:24" s="86" customFormat="1" x14ac:dyDescent="0.3">
      <c r="X1076" s="87"/>
    </row>
    <row r="1077" spans="24:24" s="86" customFormat="1" x14ac:dyDescent="0.3">
      <c r="X1077" s="87"/>
    </row>
    <row r="1078" spans="24:24" s="86" customFormat="1" x14ac:dyDescent="0.3">
      <c r="X1078" s="87"/>
    </row>
    <row r="1079" spans="24:24" s="86" customFormat="1" x14ac:dyDescent="0.3">
      <c r="X1079" s="87"/>
    </row>
    <row r="1080" spans="24:24" s="86" customFormat="1" x14ac:dyDescent="0.3">
      <c r="X1080" s="87"/>
    </row>
    <row r="1081" spans="24:24" s="86" customFormat="1" x14ac:dyDescent="0.3">
      <c r="X1081" s="87"/>
    </row>
    <row r="1082" spans="24:24" s="86" customFormat="1" x14ac:dyDescent="0.3">
      <c r="X1082" s="87"/>
    </row>
    <row r="1083" spans="24:24" s="86" customFormat="1" x14ac:dyDescent="0.3">
      <c r="X1083" s="87"/>
    </row>
    <row r="1084" spans="24:24" s="86" customFormat="1" x14ac:dyDescent="0.3">
      <c r="X1084" s="87"/>
    </row>
    <row r="1085" spans="24:24" s="86" customFormat="1" x14ac:dyDescent="0.3">
      <c r="X1085" s="87"/>
    </row>
    <row r="1086" spans="24:24" s="86" customFormat="1" x14ac:dyDescent="0.3">
      <c r="X1086" s="87"/>
    </row>
    <row r="1087" spans="24:24" s="86" customFormat="1" x14ac:dyDescent="0.3">
      <c r="X1087" s="87"/>
    </row>
    <row r="1088" spans="24:24" s="86" customFormat="1" x14ac:dyDescent="0.3">
      <c r="X1088" s="87"/>
    </row>
    <row r="1089" spans="24:24" s="86" customFormat="1" x14ac:dyDescent="0.3">
      <c r="X1089" s="87"/>
    </row>
    <row r="1090" spans="24:24" s="86" customFormat="1" x14ac:dyDescent="0.3">
      <c r="X1090" s="87"/>
    </row>
    <row r="1091" spans="24:24" s="86" customFormat="1" x14ac:dyDescent="0.3">
      <c r="X1091" s="87"/>
    </row>
    <row r="1092" spans="24:24" s="86" customFormat="1" x14ac:dyDescent="0.3">
      <c r="X1092" s="87"/>
    </row>
    <row r="1093" spans="24:24" s="86" customFormat="1" x14ac:dyDescent="0.3">
      <c r="X1093" s="87"/>
    </row>
    <row r="1094" spans="24:24" s="86" customFormat="1" x14ac:dyDescent="0.3">
      <c r="X1094" s="87"/>
    </row>
    <row r="1095" spans="24:24" s="86" customFormat="1" x14ac:dyDescent="0.3">
      <c r="X1095" s="87"/>
    </row>
    <row r="1096" spans="24:24" s="86" customFormat="1" x14ac:dyDescent="0.3">
      <c r="X1096" s="87"/>
    </row>
    <row r="1097" spans="24:24" s="86" customFormat="1" x14ac:dyDescent="0.3">
      <c r="X1097" s="87"/>
    </row>
    <row r="1098" spans="24:24" s="86" customFormat="1" x14ac:dyDescent="0.3">
      <c r="X1098" s="87"/>
    </row>
    <row r="1099" spans="24:24" s="86" customFormat="1" x14ac:dyDescent="0.3">
      <c r="X1099" s="87"/>
    </row>
    <row r="1100" spans="24:24" s="86" customFormat="1" x14ac:dyDescent="0.3">
      <c r="X1100" s="87"/>
    </row>
    <row r="1101" spans="24:24" s="86" customFormat="1" x14ac:dyDescent="0.3">
      <c r="X1101" s="87"/>
    </row>
    <row r="1102" spans="24:24" s="86" customFormat="1" x14ac:dyDescent="0.3">
      <c r="X1102" s="87"/>
    </row>
    <row r="1103" spans="24:24" s="86" customFormat="1" x14ac:dyDescent="0.3">
      <c r="X1103" s="87"/>
    </row>
    <row r="1104" spans="24:24" s="86" customFormat="1" x14ac:dyDescent="0.3">
      <c r="X1104" s="87"/>
    </row>
    <row r="1105" spans="24:24" s="86" customFormat="1" x14ac:dyDescent="0.3">
      <c r="X1105" s="87"/>
    </row>
    <row r="1106" spans="24:24" s="86" customFormat="1" x14ac:dyDescent="0.3">
      <c r="X1106" s="87"/>
    </row>
    <row r="1107" spans="24:24" s="86" customFormat="1" x14ac:dyDescent="0.3">
      <c r="X1107" s="87"/>
    </row>
    <row r="1108" spans="24:24" s="86" customFormat="1" x14ac:dyDescent="0.3">
      <c r="X1108" s="87"/>
    </row>
    <row r="1109" spans="24:24" s="86" customFormat="1" x14ac:dyDescent="0.3">
      <c r="X1109" s="87"/>
    </row>
    <row r="1110" spans="24:24" s="86" customFormat="1" x14ac:dyDescent="0.3">
      <c r="X1110" s="87"/>
    </row>
    <row r="1111" spans="24:24" s="86" customFormat="1" x14ac:dyDescent="0.3">
      <c r="X1111" s="87"/>
    </row>
    <row r="1112" spans="24:24" s="86" customFormat="1" x14ac:dyDescent="0.3">
      <c r="X1112" s="87"/>
    </row>
    <row r="1113" spans="24:24" s="86" customFormat="1" x14ac:dyDescent="0.3">
      <c r="X1113" s="87"/>
    </row>
    <row r="1114" spans="24:24" s="86" customFormat="1" x14ac:dyDescent="0.3">
      <c r="X1114" s="87"/>
    </row>
    <row r="1115" spans="24:24" s="86" customFormat="1" x14ac:dyDescent="0.3">
      <c r="X1115" s="87"/>
    </row>
    <row r="1116" spans="24:24" s="86" customFormat="1" x14ac:dyDescent="0.3">
      <c r="X1116" s="87"/>
    </row>
    <row r="1117" spans="24:24" s="86" customFormat="1" x14ac:dyDescent="0.3">
      <c r="X1117" s="87"/>
    </row>
    <row r="1118" spans="24:24" s="86" customFormat="1" x14ac:dyDescent="0.3">
      <c r="X1118" s="87"/>
    </row>
    <row r="1119" spans="24:24" s="86" customFormat="1" x14ac:dyDescent="0.3">
      <c r="X1119" s="87"/>
    </row>
    <row r="1120" spans="24:24" s="86" customFormat="1" x14ac:dyDescent="0.3">
      <c r="X1120" s="87"/>
    </row>
    <row r="1121" spans="24:24" s="86" customFormat="1" x14ac:dyDescent="0.3">
      <c r="X1121" s="87"/>
    </row>
    <row r="1122" spans="24:24" s="86" customFormat="1" x14ac:dyDescent="0.3">
      <c r="X1122" s="87"/>
    </row>
    <row r="1123" spans="24:24" s="86" customFormat="1" x14ac:dyDescent="0.3">
      <c r="X1123" s="87"/>
    </row>
    <row r="1124" spans="24:24" s="86" customFormat="1" x14ac:dyDescent="0.3">
      <c r="X1124" s="87"/>
    </row>
    <row r="1125" spans="24:24" s="86" customFormat="1" x14ac:dyDescent="0.3">
      <c r="X1125" s="87"/>
    </row>
    <row r="1126" spans="24:24" s="86" customFormat="1" x14ac:dyDescent="0.3">
      <c r="X1126" s="87"/>
    </row>
    <row r="1127" spans="24:24" s="86" customFormat="1" x14ac:dyDescent="0.3">
      <c r="X1127" s="87"/>
    </row>
    <row r="1128" spans="24:24" s="86" customFormat="1" x14ac:dyDescent="0.3">
      <c r="X1128" s="87"/>
    </row>
    <row r="1129" spans="24:24" s="86" customFormat="1" x14ac:dyDescent="0.3">
      <c r="X1129" s="87"/>
    </row>
    <row r="1130" spans="24:24" s="86" customFormat="1" x14ac:dyDescent="0.3">
      <c r="X1130" s="87"/>
    </row>
    <row r="1131" spans="24:24" s="86" customFormat="1" x14ac:dyDescent="0.3">
      <c r="X1131" s="87"/>
    </row>
    <row r="1132" spans="24:24" s="86" customFormat="1" x14ac:dyDescent="0.3">
      <c r="X1132" s="87"/>
    </row>
    <row r="1133" spans="24:24" s="86" customFormat="1" x14ac:dyDescent="0.3">
      <c r="X1133" s="87"/>
    </row>
    <row r="1134" spans="24:24" s="86" customFormat="1" x14ac:dyDescent="0.3">
      <c r="X1134" s="87"/>
    </row>
    <row r="1135" spans="24:24" s="86" customFormat="1" x14ac:dyDescent="0.3">
      <c r="X1135" s="87"/>
    </row>
    <row r="1136" spans="24:24" s="86" customFormat="1" x14ac:dyDescent="0.3">
      <c r="X1136" s="87"/>
    </row>
    <row r="1137" spans="24:24" s="86" customFormat="1" x14ac:dyDescent="0.3">
      <c r="X1137" s="87"/>
    </row>
    <row r="1138" spans="24:24" s="86" customFormat="1" x14ac:dyDescent="0.3">
      <c r="X1138" s="87"/>
    </row>
    <row r="1139" spans="24:24" s="86" customFormat="1" x14ac:dyDescent="0.3">
      <c r="X1139" s="87"/>
    </row>
    <row r="1140" spans="24:24" s="86" customFormat="1" x14ac:dyDescent="0.3">
      <c r="X1140" s="87"/>
    </row>
    <row r="1141" spans="24:24" s="86" customFormat="1" x14ac:dyDescent="0.3">
      <c r="X1141" s="87"/>
    </row>
    <row r="1142" spans="24:24" s="86" customFormat="1" x14ac:dyDescent="0.3">
      <c r="X1142" s="87"/>
    </row>
    <row r="1143" spans="24:24" s="86" customFormat="1" x14ac:dyDescent="0.3">
      <c r="X1143" s="87"/>
    </row>
    <row r="1144" spans="24:24" s="86" customFormat="1" x14ac:dyDescent="0.3">
      <c r="X1144" s="87"/>
    </row>
    <row r="1145" spans="24:24" s="86" customFormat="1" x14ac:dyDescent="0.3">
      <c r="X1145" s="87"/>
    </row>
    <row r="1146" spans="24:24" s="86" customFormat="1" x14ac:dyDescent="0.3">
      <c r="X1146" s="87"/>
    </row>
    <row r="1147" spans="24:24" s="86" customFormat="1" x14ac:dyDescent="0.3">
      <c r="X1147" s="87"/>
    </row>
    <row r="1148" spans="24:24" s="86" customFormat="1" x14ac:dyDescent="0.3">
      <c r="X1148" s="87"/>
    </row>
    <row r="1149" spans="24:24" s="86" customFormat="1" x14ac:dyDescent="0.3">
      <c r="X1149" s="87"/>
    </row>
    <row r="1150" spans="24:24" s="86" customFormat="1" x14ac:dyDescent="0.3">
      <c r="X1150" s="87"/>
    </row>
    <row r="1151" spans="24:24" s="86" customFormat="1" x14ac:dyDescent="0.3">
      <c r="X1151" s="87"/>
    </row>
    <row r="1152" spans="24:24" s="86" customFormat="1" x14ac:dyDescent="0.3">
      <c r="X1152" s="87"/>
    </row>
    <row r="1153" spans="24:24" s="86" customFormat="1" x14ac:dyDescent="0.3">
      <c r="X1153" s="87"/>
    </row>
    <row r="1154" spans="24:24" s="86" customFormat="1" x14ac:dyDescent="0.3">
      <c r="X1154" s="87"/>
    </row>
    <row r="1155" spans="24:24" s="86" customFormat="1" x14ac:dyDescent="0.3">
      <c r="X1155" s="87"/>
    </row>
    <row r="1156" spans="24:24" s="86" customFormat="1" x14ac:dyDescent="0.3">
      <c r="X1156" s="87"/>
    </row>
    <row r="1157" spans="24:24" s="86" customFormat="1" x14ac:dyDescent="0.3">
      <c r="X1157" s="87"/>
    </row>
    <row r="1158" spans="24:24" s="86" customFormat="1" x14ac:dyDescent="0.3">
      <c r="X1158" s="87"/>
    </row>
    <row r="1159" spans="24:24" s="86" customFormat="1" x14ac:dyDescent="0.3">
      <c r="X1159" s="87"/>
    </row>
    <row r="1160" spans="24:24" s="86" customFormat="1" x14ac:dyDescent="0.3">
      <c r="X1160" s="87"/>
    </row>
    <row r="1161" spans="24:24" s="86" customFormat="1" x14ac:dyDescent="0.3">
      <c r="X1161" s="87"/>
    </row>
    <row r="1162" spans="24:24" s="86" customFormat="1" x14ac:dyDescent="0.3">
      <c r="X1162" s="87"/>
    </row>
    <row r="1163" spans="24:24" s="86" customFormat="1" x14ac:dyDescent="0.3">
      <c r="X1163" s="87"/>
    </row>
    <row r="1164" spans="24:24" s="86" customFormat="1" x14ac:dyDescent="0.3">
      <c r="X1164" s="87"/>
    </row>
    <row r="1165" spans="24:24" s="86" customFormat="1" x14ac:dyDescent="0.3">
      <c r="X1165" s="87"/>
    </row>
    <row r="1166" spans="24:24" s="86" customFormat="1" x14ac:dyDescent="0.3">
      <c r="X1166" s="87"/>
    </row>
    <row r="1167" spans="24:24" s="86" customFormat="1" x14ac:dyDescent="0.3">
      <c r="X1167" s="87"/>
    </row>
    <row r="1168" spans="24:24" s="86" customFormat="1" x14ac:dyDescent="0.3">
      <c r="X1168" s="87"/>
    </row>
    <row r="1169" spans="24:24" s="86" customFormat="1" x14ac:dyDescent="0.3">
      <c r="X1169" s="87"/>
    </row>
    <row r="1170" spans="24:24" s="86" customFormat="1" x14ac:dyDescent="0.3">
      <c r="X1170" s="87"/>
    </row>
    <row r="1171" spans="24:24" s="86" customFormat="1" x14ac:dyDescent="0.3">
      <c r="X1171" s="87"/>
    </row>
    <row r="1172" spans="24:24" s="86" customFormat="1" x14ac:dyDescent="0.3">
      <c r="X1172" s="87"/>
    </row>
    <row r="1173" spans="24:24" s="86" customFormat="1" x14ac:dyDescent="0.3">
      <c r="X1173" s="87"/>
    </row>
    <row r="1174" spans="24:24" s="86" customFormat="1" x14ac:dyDescent="0.3">
      <c r="X1174" s="87"/>
    </row>
    <row r="1175" spans="24:24" s="86" customFormat="1" x14ac:dyDescent="0.3">
      <c r="X1175" s="87"/>
    </row>
    <row r="1176" spans="24:24" s="86" customFormat="1" x14ac:dyDescent="0.3">
      <c r="X1176" s="87"/>
    </row>
    <row r="1177" spans="24:24" s="86" customFormat="1" x14ac:dyDescent="0.3">
      <c r="X1177" s="87"/>
    </row>
    <row r="1178" spans="24:24" s="86" customFormat="1" x14ac:dyDescent="0.3">
      <c r="X1178" s="87"/>
    </row>
    <row r="1179" spans="24:24" s="86" customFormat="1" x14ac:dyDescent="0.3">
      <c r="X1179" s="87"/>
    </row>
    <row r="1180" spans="24:24" s="86" customFormat="1" x14ac:dyDescent="0.3">
      <c r="X1180" s="87"/>
    </row>
    <row r="1181" spans="24:24" s="86" customFormat="1" x14ac:dyDescent="0.3">
      <c r="X1181" s="87"/>
    </row>
    <row r="1182" spans="24:24" s="86" customFormat="1" x14ac:dyDescent="0.3">
      <c r="X1182" s="87"/>
    </row>
    <row r="1183" spans="24:24" s="86" customFormat="1" x14ac:dyDescent="0.3">
      <c r="X1183" s="87"/>
    </row>
    <row r="1184" spans="24:24" s="86" customFormat="1" x14ac:dyDescent="0.3">
      <c r="X1184" s="87"/>
    </row>
    <row r="1185" spans="24:24" s="86" customFormat="1" x14ac:dyDescent="0.3">
      <c r="X1185" s="87"/>
    </row>
    <row r="1186" spans="24:24" s="86" customFormat="1" x14ac:dyDescent="0.3">
      <c r="X1186" s="87"/>
    </row>
    <row r="1187" spans="24:24" s="86" customFormat="1" x14ac:dyDescent="0.3">
      <c r="X1187" s="87"/>
    </row>
    <row r="1188" spans="24:24" s="86" customFormat="1" x14ac:dyDescent="0.3">
      <c r="X1188" s="87"/>
    </row>
    <row r="1189" spans="24:24" s="86" customFormat="1" x14ac:dyDescent="0.3">
      <c r="X1189" s="87"/>
    </row>
    <row r="1190" spans="24:24" s="86" customFormat="1" x14ac:dyDescent="0.3">
      <c r="X1190" s="87"/>
    </row>
    <row r="1191" spans="24:24" s="86" customFormat="1" x14ac:dyDescent="0.3">
      <c r="X1191" s="87"/>
    </row>
    <row r="1192" spans="24:24" s="86" customFormat="1" x14ac:dyDescent="0.3">
      <c r="X1192" s="87"/>
    </row>
    <row r="1193" spans="24:24" s="86" customFormat="1" x14ac:dyDescent="0.3">
      <c r="X1193" s="87"/>
    </row>
    <row r="1194" spans="24:24" s="86" customFormat="1" x14ac:dyDescent="0.3">
      <c r="X1194" s="87"/>
    </row>
    <row r="1195" spans="24:24" s="86" customFormat="1" x14ac:dyDescent="0.3">
      <c r="X1195" s="87"/>
    </row>
    <row r="1196" spans="24:24" s="86" customFormat="1" x14ac:dyDescent="0.3">
      <c r="X1196" s="87"/>
    </row>
    <row r="1197" spans="24:24" s="86" customFormat="1" x14ac:dyDescent="0.3">
      <c r="X1197" s="87"/>
    </row>
    <row r="1198" spans="24:24" s="86" customFormat="1" x14ac:dyDescent="0.3">
      <c r="X1198" s="87"/>
    </row>
    <row r="1199" spans="24:24" s="86" customFormat="1" x14ac:dyDescent="0.3">
      <c r="X1199" s="87"/>
    </row>
    <row r="1200" spans="24:24" s="86" customFormat="1" x14ac:dyDescent="0.3">
      <c r="X1200" s="87"/>
    </row>
    <row r="1201" spans="24:24" s="86" customFormat="1" x14ac:dyDescent="0.3">
      <c r="X1201" s="87"/>
    </row>
    <row r="1202" spans="24:24" s="86" customFormat="1" x14ac:dyDescent="0.3">
      <c r="X1202" s="87"/>
    </row>
    <row r="1203" spans="24:24" s="86" customFormat="1" x14ac:dyDescent="0.3">
      <c r="X1203" s="87"/>
    </row>
    <row r="1204" spans="24:24" s="86" customFormat="1" x14ac:dyDescent="0.3">
      <c r="X1204" s="87"/>
    </row>
    <row r="1205" spans="24:24" s="86" customFormat="1" x14ac:dyDescent="0.3">
      <c r="X1205" s="87"/>
    </row>
    <row r="1206" spans="24:24" s="86" customFormat="1" x14ac:dyDescent="0.3">
      <c r="X1206" s="87"/>
    </row>
    <row r="1207" spans="24:24" s="86" customFormat="1" x14ac:dyDescent="0.3">
      <c r="X1207" s="87"/>
    </row>
    <row r="1208" spans="24:24" s="86" customFormat="1" x14ac:dyDescent="0.3">
      <c r="X1208" s="87"/>
    </row>
    <row r="1209" spans="24:24" s="86" customFormat="1" x14ac:dyDescent="0.3">
      <c r="X1209" s="87"/>
    </row>
    <row r="1210" spans="24:24" s="86" customFormat="1" x14ac:dyDescent="0.3">
      <c r="X1210" s="87"/>
    </row>
    <row r="1211" spans="24:24" s="86" customFormat="1" x14ac:dyDescent="0.3">
      <c r="X1211" s="87"/>
    </row>
    <row r="1212" spans="24:24" s="86" customFormat="1" x14ac:dyDescent="0.3">
      <c r="X1212" s="87"/>
    </row>
    <row r="1213" spans="24:24" s="86" customFormat="1" x14ac:dyDescent="0.3">
      <c r="X1213" s="87"/>
    </row>
    <row r="1214" spans="24:24" s="86" customFormat="1" x14ac:dyDescent="0.3">
      <c r="X1214" s="87"/>
    </row>
    <row r="1215" spans="24:24" s="86" customFormat="1" x14ac:dyDescent="0.3">
      <c r="X1215" s="87"/>
    </row>
    <row r="1216" spans="24:24" s="86" customFormat="1" x14ac:dyDescent="0.3">
      <c r="X1216" s="87"/>
    </row>
    <row r="1217" spans="24:24" s="86" customFormat="1" x14ac:dyDescent="0.3">
      <c r="X1217" s="87"/>
    </row>
    <row r="1218" spans="24:24" s="86" customFormat="1" x14ac:dyDescent="0.3">
      <c r="X1218" s="87"/>
    </row>
    <row r="1219" spans="24:24" s="86" customFormat="1" x14ac:dyDescent="0.3">
      <c r="X1219" s="87"/>
    </row>
    <row r="1220" spans="24:24" s="86" customFormat="1" x14ac:dyDescent="0.3">
      <c r="X1220" s="87"/>
    </row>
    <row r="1221" spans="24:24" s="86" customFormat="1" x14ac:dyDescent="0.3">
      <c r="X1221" s="87"/>
    </row>
    <row r="1222" spans="24:24" s="86" customFormat="1" x14ac:dyDescent="0.3">
      <c r="X1222" s="87"/>
    </row>
    <row r="1223" spans="24:24" s="86" customFormat="1" x14ac:dyDescent="0.3">
      <c r="X1223" s="87"/>
    </row>
    <row r="1224" spans="24:24" s="86" customFormat="1" x14ac:dyDescent="0.3">
      <c r="X1224" s="87"/>
    </row>
    <row r="1225" spans="24:24" s="86" customFormat="1" x14ac:dyDescent="0.3">
      <c r="X1225" s="87"/>
    </row>
    <row r="1226" spans="24:24" s="86" customFormat="1" x14ac:dyDescent="0.3">
      <c r="X1226" s="87"/>
    </row>
    <row r="1227" spans="24:24" s="86" customFormat="1" x14ac:dyDescent="0.3">
      <c r="X1227" s="87"/>
    </row>
    <row r="1228" spans="24:24" s="86" customFormat="1" x14ac:dyDescent="0.3">
      <c r="X1228" s="87"/>
    </row>
    <row r="1229" spans="24:24" s="86" customFormat="1" x14ac:dyDescent="0.3">
      <c r="X1229" s="87"/>
    </row>
    <row r="1230" spans="24:24" s="86" customFormat="1" x14ac:dyDescent="0.3">
      <c r="X1230" s="87"/>
    </row>
    <row r="1231" spans="24:24" s="86" customFormat="1" x14ac:dyDescent="0.3">
      <c r="X1231" s="87"/>
    </row>
    <row r="1232" spans="24:24" s="86" customFormat="1" x14ac:dyDescent="0.3">
      <c r="X1232" s="87"/>
    </row>
    <row r="1233" spans="24:24" s="86" customFormat="1" x14ac:dyDescent="0.3">
      <c r="X1233" s="87"/>
    </row>
    <row r="1234" spans="24:24" s="86" customFormat="1" x14ac:dyDescent="0.3">
      <c r="X1234" s="87"/>
    </row>
    <row r="1235" spans="24:24" s="86" customFormat="1" x14ac:dyDescent="0.3">
      <c r="X1235" s="87"/>
    </row>
    <row r="1236" spans="24:24" s="86" customFormat="1" x14ac:dyDescent="0.3">
      <c r="X1236" s="87"/>
    </row>
    <row r="1237" spans="24:24" s="86" customFormat="1" x14ac:dyDescent="0.3">
      <c r="X1237" s="87"/>
    </row>
    <row r="1238" spans="24:24" s="86" customFormat="1" x14ac:dyDescent="0.3">
      <c r="X1238" s="87"/>
    </row>
    <row r="1239" spans="24:24" s="86" customFormat="1" x14ac:dyDescent="0.3">
      <c r="X1239" s="87"/>
    </row>
    <row r="1240" spans="24:24" s="86" customFormat="1" x14ac:dyDescent="0.3">
      <c r="X1240" s="87"/>
    </row>
    <row r="1241" spans="24:24" s="86" customFormat="1" x14ac:dyDescent="0.3">
      <c r="X1241" s="87"/>
    </row>
    <row r="1242" spans="24:24" s="86" customFormat="1" x14ac:dyDescent="0.3">
      <c r="X1242" s="87"/>
    </row>
    <row r="1243" spans="24:24" s="86" customFormat="1" x14ac:dyDescent="0.3">
      <c r="X1243" s="87"/>
    </row>
    <row r="1244" spans="24:24" s="86" customFormat="1" x14ac:dyDescent="0.3">
      <c r="X1244" s="87"/>
    </row>
    <row r="1245" spans="24:24" s="86" customFormat="1" x14ac:dyDescent="0.3">
      <c r="X1245" s="87"/>
    </row>
    <row r="1246" spans="24:24" s="86" customFormat="1" x14ac:dyDescent="0.3">
      <c r="X1246" s="87"/>
    </row>
    <row r="1247" spans="24:24" s="86" customFormat="1" x14ac:dyDescent="0.3">
      <c r="X1247" s="87"/>
    </row>
    <row r="1248" spans="24:24" s="86" customFormat="1" x14ac:dyDescent="0.3">
      <c r="X1248" s="87"/>
    </row>
    <row r="1249" spans="24:24" s="86" customFormat="1" x14ac:dyDescent="0.3">
      <c r="X1249" s="87"/>
    </row>
    <row r="1250" spans="24:24" s="86" customFormat="1" x14ac:dyDescent="0.3">
      <c r="X1250" s="87"/>
    </row>
    <row r="1251" spans="24:24" s="86" customFormat="1" x14ac:dyDescent="0.3">
      <c r="X1251" s="87"/>
    </row>
    <row r="1252" spans="24:24" s="86" customFormat="1" x14ac:dyDescent="0.3">
      <c r="X1252" s="87"/>
    </row>
    <row r="1253" spans="24:24" s="86" customFormat="1" x14ac:dyDescent="0.3">
      <c r="X1253" s="87"/>
    </row>
    <row r="1254" spans="24:24" s="86" customFormat="1" x14ac:dyDescent="0.3">
      <c r="X1254" s="87"/>
    </row>
    <row r="1255" spans="24:24" s="86" customFormat="1" x14ac:dyDescent="0.3">
      <c r="X1255" s="87"/>
    </row>
    <row r="1256" spans="24:24" s="86" customFormat="1" x14ac:dyDescent="0.3">
      <c r="X1256" s="87"/>
    </row>
    <row r="1257" spans="24:24" s="86" customFormat="1" x14ac:dyDescent="0.3">
      <c r="X1257" s="87"/>
    </row>
    <row r="1258" spans="24:24" s="86" customFormat="1" x14ac:dyDescent="0.3">
      <c r="X1258" s="87"/>
    </row>
    <row r="1259" spans="24:24" s="86" customFormat="1" x14ac:dyDescent="0.3">
      <c r="X1259" s="87"/>
    </row>
    <row r="1260" spans="24:24" s="86" customFormat="1" x14ac:dyDescent="0.3">
      <c r="X1260" s="87"/>
    </row>
    <row r="1261" spans="24:24" s="86" customFormat="1" x14ac:dyDescent="0.3">
      <c r="X1261" s="87"/>
    </row>
    <row r="1262" spans="24:24" s="86" customFormat="1" x14ac:dyDescent="0.3">
      <c r="X1262" s="87"/>
    </row>
    <row r="1263" spans="24:24" s="86" customFormat="1" x14ac:dyDescent="0.3">
      <c r="X1263" s="87"/>
    </row>
    <row r="1264" spans="24:24" s="86" customFormat="1" x14ac:dyDescent="0.3">
      <c r="X1264" s="87"/>
    </row>
    <row r="1265" spans="24:24" s="86" customFormat="1" x14ac:dyDescent="0.3">
      <c r="X1265" s="87"/>
    </row>
    <row r="1266" spans="24:24" s="86" customFormat="1" x14ac:dyDescent="0.3">
      <c r="X1266" s="87"/>
    </row>
    <row r="1267" spans="24:24" s="86" customFormat="1" x14ac:dyDescent="0.3">
      <c r="X1267" s="87"/>
    </row>
    <row r="1268" spans="24:24" s="86" customFormat="1" x14ac:dyDescent="0.3">
      <c r="X1268" s="87"/>
    </row>
    <row r="1269" spans="24:24" s="86" customFormat="1" x14ac:dyDescent="0.3">
      <c r="X1269" s="87"/>
    </row>
    <row r="1270" spans="24:24" s="86" customFormat="1" x14ac:dyDescent="0.3">
      <c r="X1270" s="87"/>
    </row>
    <row r="1271" spans="24:24" s="86" customFormat="1" x14ac:dyDescent="0.3">
      <c r="X1271" s="87"/>
    </row>
    <row r="1272" spans="24:24" s="86" customFormat="1" x14ac:dyDescent="0.3">
      <c r="X1272" s="87"/>
    </row>
    <row r="1273" spans="24:24" s="86" customFormat="1" x14ac:dyDescent="0.3">
      <c r="X1273" s="87"/>
    </row>
    <row r="1274" spans="24:24" s="86" customFormat="1" x14ac:dyDescent="0.3">
      <c r="X1274" s="87"/>
    </row>
    <row r="1275" spans="24:24" s="86" customFormat="1" x14ac:dyDescent="0.3">
      <c r="X1275" s="87"/>
    </row>
    <row r="1276" spans="24:24" s="86" customFormat="1" x14ac:dyDescent="0.3">
      <c r="X1276" s="87"/>
    </row>
    <row r="1277" spans="24:24" s="86" customFormat="1" x14ac:dyDescent="0.3">
      <c r="X1277" s="87"/>
    </row>
    <row r="1278" spans="24:24" s="86" customFormat="1" x14ac:dyDescent="0.3">
      <c r="X1278" s="87"/>
    </row>
    <row r="1279" spans="24:24" s="86" customFormat="1" x14ac:dyDescent="0.3">
      <c r="X1279" s="87"/>
    </row>
    <row r="1280" spans="24:24" s="86" customFormat="1" x14ac:dyDescent="0.3">
      <c r="X1280" s="87"/>
    </row>
    <row r="1281" spans="24:24" s="86" customFormat="1" x14ac:dyDescent="0.3">
      <c r="X1281" s="87"/>
    </row>
    <row r="1282" spans="24:24" s="86" customFormat="1" x14ac:dyDescent="0.3">
      <c r="X1282" s="87"/>
    </row>
    <row r="1283" spans="24:24" s="86" customFormat="1" x14ac:dyDescent="0.3">
      <c r="X1283" s="87"/>
    </row>
    <row r="1284" spans="24:24" s="86" customFormat="1" x14ac:dyDescent="0.3">
      <c r="X1284" s="87"/>
    </row>
    <row r="1285" spans="24:24" s="86" customFormat="1" x14ac:dyDescent="0.3">
      <c r="X1285" s="87"/>
    </row>
    <row r="1286" spans="24:24" s="86" customFormat="1" x14ac:dyDescent="0.3">
      <c r="X1286" s="87"/>
    </row>
    <row r="1287" spans="24:24" s="86" customFormat="1" x14ac:dyDescent="0.3">
      <c r="X1287" s="87"/>
    </row>
    <row r="1288" spans="24:24" s="86" customFormat="1" x14ac:dyDescent="0.3">
      <c r="X1288" s="87"/>
    </row>
    <row r="1289" spans="24:24" s="86" customFormat="1" x14ac:dyDescent="0.3">
      <c r="X1289" s="87"/>
    </row>
    <row r="1290" spans="24:24" s="86" customFormat="1" x14ac:dyDescent="0.3">
      <c r="X1290" s="87"/>
    </row>
    <row r="1291" spans="24:24" s="86" customFormat="1" x14ac:dyDescent="0.3">
      <c r="X1291" s="87"/>
    </row>
    <row r="1292" spans="24:24" s="86" customFormat="1" x14ac:dyDescent="0.3">
      <c r="X1292" s="87"/>
    </row>
    <row r="1293" spans="24:24" s="86" customFormat="1" x14ac:dyDescent="0.3">
      <c r="X1293" s="87"/>
    </row>
    <row r="1294" spans="24:24" s="86" customFormat="1" x14ac:dyDescent="0.3">
      <c r="X1294" s="87"/>
    </row>
    <row r="1295" spans="24:24" s="86" customFormat="1" x14ac:dyDescent="0.3">
      <c r="X1295" s="87"/>
    </row>
    <row r="1296" spans="24:24" s="86" customFormat="1" x14ac:dyDescent="0.3">
      <c r="X1296" s="87"/>
    </row>
    <row r="1297" spans="24:24" s="86" customFormat="1" x14ac:dyDescent="0.3">
      <c r="X1297" s="87"/>
    </row>
    <row r="1298" spans="24:24" s="86" customFormat="1" x14ac:dyDescent="0.3">
      <c r="X1298" s="87"/>
    </row>
    <row r="1299" spans="24:24" s="86" customFormat="1" x14ac:dyDescent="0.3">
      <c r="X1299" s="87"/>
    </row>
    <row r="1300" spans="24:24" s="86" customFormat="1" x14ac:dyDescent="0.3">
      <c r="X1300" s="87"/>
    </row>
    <row r="1301" spans="24:24" s="86" customFormat="1" x14ac:dyDescent="0.3">
      <c r="X1301" s="87"/>
    </row>
    <row r="1302" spans="24:24" s="86" customFormat="1" x14ac:dyDescent="0.3">
      <c r="X1302" s="87"/>
    </row>
    <row r="1303" spans="24:24" s="86" customFormat="1" x14ac:dyDescent="0.3">
      <c r="X1303" s="87"/>
    </row>
    <row r="1304" spans="24:24" s="86" customFormat="1" x14ac:dyDescent="0.3">
      <c r="X1304" s="87"/>
    </row>
    <row r="1305" spans="24:24" s="86" customFormat="1" x14ac:dyDescent="0.3">
      <c r="X1305" s="87"/>
    </row>
    <row r="1306" spans="24:24" s="86" customFormat="1" x14ac:dyDescent="0.3">
      <c r="X1306" s="87"/>
    </row>
    <row r="1307" spans="24:24" s="86" customFormat="1" x14ac:dyDescent="0.3">
      <c r="X1307" s="87"/>
    </row>
    <row r="1308" spans="24:24" s="86" customFormat="1" x14ac:dyDescent="0.3">
      <c r="X1308" s="87"/>
    </row>
    <row r="1309" spans="24:24" s="86" customFormat="1" x14ac:dyDescent="0.3">
      <c r="X1309" s="87"/>
    </row>
    <row r="1310" spans="24:24" s="86" customFormat="1" x14ac:dyDescent="0.3">
      <c r="X1310" s="87"/>
    </row>
    <row r="1311" spans="24:24" s="86" customFormat="1" x14ac:dyDescent="0.3">
      <c r="X1311" s="87"/>
    </row>
    <row r="1312" spans="24:24" s="86" customFormat="1" x14ac:dyDescent="0.3">
      <c r="X1312" s="87"/>
    </row>
    <row r="1313" spans="24:24" s="86" customFormat="1" x14ac:dyDescent="0.3">
      <c r="X1313" s="87"/>
    </row>
    <row r="1314" spans="24:24" s="86" customFormat="1" x14ac:dyDescent="0.3">
      <c r="X1314" s="87"/>
    </row>
    <row r="1315" spans="24:24" s="86" customFormat="1" x14ac:dyDescent="0.3">
      <c r="X1315" s="87"/>
    </row>
    <row r="1316" spans="24:24" s="86" customFormat="1" x14ac:dyDescent="0.3">
      <c r="X1316" s="87"/>
    </row>
    <row r="1317" spans="24:24" s="86" customFormat="1" x14ac:dyDescent="0.3">
      <c r="X1317" s="87"/>
    </row>
    <row r="1318" spans="24:24" s="86" customFormat="1" x14ac:dyDescent="0.3">
      <c r="X1318" s="87"/>
    </row>
    <row r="1319" spans="24:24" s="86" customFormat="1" x14ac:dyDescent="0.3">
      <c r="X1319" s="87"/>
    </row>
    <row r="1320" spans="24:24" s="86" customFormat="1" x14ac:dyDescent="0.3">
      <c r="X1320" s="87"/>
    </row>
    <row r="1321" spans="24:24" s="86" customFormat="1" x14ac:dyDescent="0.3">
      <c r="X1321" s="87"/>
    </row>
    <row r="1322" spans="24:24" s="86" customFormat="1" x14ac:dyDescent="0.3">
      <c r="X1322" s="87"/>
    </row>
    <row r="1323" spans="24:24" s="86" customFormat="1" x14ac:dyDescent="0.3">
      <c r="X1323" s="87"/>
    </row>
    <row r="1324" spans="24:24" s="86" customFormat="1" x14ac:dyDescent="0.3">
      <c r="X1324" s="87"/>
    </row>
    <row r="1325" spans="24:24" s="86" customFormat="1" x14ac:dyDescent="0.3">
      <c r="X1325" s="87"/>
    </row>
    <row r="1326" spans="24:24" s="86" customFormat="1" x14ac:dyDescent="0.3">
      <c r="X1326" s="87"/>
    </row>
    <row r="1327" spans="24:24" s="86" customFormat="1" x14ac:dyDescent="0.3">
      <c r="X1327" s="87"/>
    </row>
    <row r="1328" spans="24:24" s="86" customFormat="1" x14ac:dyDescent="0.3">
      <c r="X1328" s="87"/>
    </row>
    <row r="1329" spans="24:24" s="86" customFormat="1" x14ac:dyDescent="0.3">
      <c r="X1329" s="87"/>
    </row>
    <row r="1330" spans="24:24" s="86" customFormat="1" x14ac:dyDescent="0.3">
      <c r="X1330" s="87"/>
    </row>
    <row r="1331" spans="24:24" s="86" customFormat="1" x14ac:dyDescent="0.3">
      <c r="X1331" s="87"/>
    </row>
    <row r="1332" spans="24:24" s="86" customFormat="1" x14ac:dyDescent="0.3">
      <c r="X1332" s="87"/>
    </row>
    <row r="1333" spans="24:24" s="86" customFormat="1" x14ac:dyDescent="0.3">
      <c r="X1333" s="87"/>
    </row>
    <row r="1334" spans="24:24" s="86" customFormat="1" x14ac:dyDescent="0.3">
      <c r="X1334" s="87"/>
    </row>
    <row r="1335" spans="24:24" s="86" customFormat="1" x14ac:dyDescent="0.3">
      <c r="X1335" s="87"/>
    </row>
    <row r="1336" spans="24:24" s="86" customFormat="1" x14ac:dyDescent="0.3">
      <c r="X1336" s="87"/>
    </row>
    <row r="1337" spans="24:24" s="86" customFormat="1" x14ac:dyDescent="0.3">
      <c r="X1337" s="87"/>
    </row>
    <row r="1338" spans="24:24" s="86" customFormat="1" x14ac:dyDescent="0.3">
      <c r="X1338" s="87"/>
    </row>
    <row r="1339" spans="24:24" s="86" customFormat="1" x14ac:dyDescent="0.3">
      <c r="X1339" s="87"/>
    </row>
    <row r="1340" spans="24:24" s="86" customFormat="1" x14ac:dyDescent="0.3">
      <c r="X1340" s="87"/>
    </row>
    <row r="1341" spans="24:24" s="86" customFormat="1" x14ac:dyDescent="0.3">
      <c r="X1341" s="87"/>
    </row>
    <row r="1342" spans="24:24" s="86" customFormat="1" x14ac:dyDescent="0.3">
      <c r="X1342" s="87"/>
    </row>
    <row r="1343" spans="24:24" s="86" customFormat="1" x14ac:dyDescent="0.3">
      <c r="X1343" s="87"/>
    </row>
    <row r="1344" spans="24:24" s="86" customFormat="1" x14ac:dyDescent="0.3">
      <c r="X1344" s="87"/>
    </row>
    <row r="1345" spans="24:24" s="86" customFormat="1" x14ac:dyDescent="0.3">
      <c r="X1345" s="87"/>
    </row>
    <row r="1346" spans="24:24" s="86" customFormat="1" x14ac:dyDescent="0.3">
      <c r="X1346" s="87"/>
    </row>
    <row r="1347" spans="24:24" s="86" customFormat="1" x14ac:dyDescent="0.3">
      <c r="X1347" s="87"/>
    </row>
    <row r="1348" spans="24:24" s="86" customFormat="1" x14ac:dyDescent="0.3">
      <c r="X1348" s="87"/>
    </row>
    <row r="1349" spans="24:24" s="86" customFormat="1" x14ac:dyDescent="0.3">
      <c r="X1349" s="87"/>
    </row>
    <row r="1350" spans="24:24" s="86" customFormat="1" x14ac:dyDescent="0.3">
      <c r="X1350" s="87"/>
    </row>
    <row r="1351" spans="24:24" s="86" customFormat="1" x14ac:dyDescent="0.3">
      <c r="X1351" s="87"/>
    </row>
    <row r="1352" spans="24:24" s="86" customFormat="1" x14ac:dyDescent="0.3">
      <c r="X1352" s="87"/>
    </row>
    <row r="1353" spans="24:24" s="86" customFormat="1" x14ac:dyDescent="0.3">
      <c r="X1353" s="87"/>
    </row>
    <row r="1354" spans="24:24" s="86" customFormat="1" x14ac:dyDescent="0.3">
      <c r="X1354" s="87"/>
    </row>
    <row r="1355" spans="24:24" s="86" customFormat="1" x14ac:dyDescent="0.3">
      <c r="X1355" s="87"/>
    </row>
    <row r="1356" spans="24:24" s="86" customFormat="1" x14ac:dyDescent="0.3">
      <c r="X1356" s="87"/>
    </row>
    <row r="1357" spans="24:24" s="86" customFormat="1" x14ac:dyDescent="0.3">
      <c r="X1357" s="87"/>
    </row>
    <row r="1358" spans="24:24" s="86" customFormat="1" x14ac:dyDescent="0.3">
      <c r="X1358" s="87"/>
    </row>
    <row r="1359" spans="24:24" s="86" customFormat="1" x14ac:dyDescent="0.3">
      <c r="X1359" s="87"/>
    </row>
    <row r="1360" spans="24:24" s="86" customFormat="1" x14ac:dyDescent="0.3">
      <c r="X1360" s="87"/>
    </row>
    <row r="1361" spans="24:24" s="86" customFormat="1" x14ac:dyDescent="0.3">
      <c r="X1361" s="87"/>
    </row>
    <row r="1362" spans="24:24" s="86" customFormat="1" x14ac:dyDescent="0.3">
      <c r="X1362" s="87"/>
    </row>
    <row r="1363" spans="24:24" s="86" customFormat="1" x14ac:dyDescent="0.3">
      <c r="X1363" s="87"/>
    </row>
    <row r="1364" spans="24:24" s="86" customFormat="1" x14ac:dyDescent="0.3">
      <c r="X1364" s="87"/>
    </row>
    <row r="1365" spans="24:24" s="86" customFormat="1" x14ac:dyDescent="0.3">
      <c r="X1365" s="87"/>
    </row>
    <row r="1366" spans="24:24" s="86" customFormat="1" x14ac:dyDescent="0.3">
      <c r="X1366" s="87"/>
    </row>
    <row r="1367" spans="24:24" s="86" customFormat="1" x14ac:dyDescent="0.3">
      <c r="X1367" s="87"/>
    </row>
    <row r="1368" spans="24:24" s="86" customFormat="1" x14ac:dyDescent="0.3">
      <c r="X1368" s="87"/>
    </row>
    <row r="1369" spans="24:24" s="86" customFormat="1" x14ac:dyDescent="0.3">
      <c r="X1369" s="87"/>
    </row>
    <row r="1370" spans="24:24" s="86" customFormat="1" x14ac:dyDescent="0.3">
      <c r="X1370" s="87"/>
    </row>
    <row r="1371" spans="24:24" s="86" customFormat="1" x14ac:dyDescent="0.3">
      <c r="X1371" s="87"/>
    </row>
    <row r="1372" spans="24:24" s="86" customFormat="1" x14ac:dyDescent="0.3">
      <c r="X1372" s="87"/>
    </row>
    <row r="1373" spans="24:24" s="86" customFormat="1" x14ac:dyDescent="0.3">
      <c r="X1373" s="87"/>
    </row>
    <row r="1374" spans="24:24" s="86" customFormat="1" x14ac:dyDescent="0.3">
      <c r="X1374" s="87"/>
    </row>
    <row r="1375" spans="24:24" s="86" customFormat="1" x14ac:dyDescent="0.3">
      <c r="X1375" s="87"/>
    </row>
    <row r="1376" spans="24:24" s="86" customFormat="1" x14ac:dyDescent="0.3">
      <c r="X1376" s="87"/>
    </row>
    <row r="1377" spans="24:24" s="86" customFormat="1" x14ac:dyDescent="0.3">
      <c r="X1377" s="87"/>
    </row>
    <row r="1378" spans="24:24" s="86" customFormat="1" x14ac:dyDescent="0.3">
      <c r="X1378" s="87"/>
    </row>
    <row r="1379" spans="24:24" s="86" customFormat="1" x14ac:dyDescent="0.3">
      <c r="X1379" s="87"/>
    </row>
    <row r="1380" spans="24:24" s="86" customFormat="1" x14ac:dyDescent="0.3">
      <c r="X1380" s="87"/>
    </row>
    <row r="1381" spans="24:24" s="86" customFormat="1" x14ac:dyDescent="0.3">
      <c r="X1381" s="87"/>
    </row>
    <row r="1382" spans="24:24" s="86" customFormat="1" x14ac:dyDescent="0.3">
      <c r="X1382" s="87"/>
    </row>
    <row r="1383" spans="24:24" s="86" customFormat="1" x14ac:dyDescent="0.3">
      <c r="X1383" s="87"/>
    </row>
    <row r="1384" spans="24:24" s="86" customFormat="1" x14ac:dyDescent="0.3">
      <c r="X1384" s="87"/>
    </row>
    <row r="1385" spans="24:24" s="86" customFormat="1" x14ac:dyDescent="0.3">
      <c r="X1385" s="87"/>
    </row>
    <row r="1386" spans="24:24" s="86" customFormat="1" x14ac:dyDescent="0.3">
      <c r="X1386" s="87"/>
    </row>
    <row r="1387" spans="24:24" s="86" customFormat="1" x14ac:dyDescent="0.3">
      <c r="X1387" s="87"/>
    </row>
    <row r="1388" spans="24:24" s="86" customFormat="1" x14ac:dyDescent="0.3">
      <c r="X1388" s="87"/>
    </row>
    <row r="1389" spans="24:24" s="86" customFormat="1" x14ac:dyDescent="0.3">
      <c r="X1389" s="87"/>
    </row>
    <row r="1390" spans="24:24" s="86" customFormat="1" x14ac:dyDescent="0.3">
      <c r="X1390" s="87"/>
    </row>
    <row r="1391" spans="24:24" s="86" customFormat="1" x14ac:dyDescent="0.3">
      <c r="X1391" s="87"/>
    </row>
    <row r="1392" spans="24:24" s="86" customFormat="1" x14ac:dyDescent="0.3">
      <c r="X1392" s="87"/>
    </row>
    <row r="1393" spans="24:24" s="86" customFormat="1" x14ac:dyDescent="0.3">
      <c r="X1393" s="87"/>
    </row>
    <row r="1394" spans="24:24" s="86" customFormat="1" x14ac:dyDescent="0.3">
      <c r="X1394" s="87"/>
    </row>
    <row r="1395" spans="24:24" s="86" customFormat="1" x14ac:dyDescent="0.3">
      <c r="X1395" s="87"/>
    </row>
    <row r="1396" spans="24:24" s="86" customFormat="1" x14ac:dyDescent="0.3">
      <c r="X1396" s="87"/>
    </row>
    <row r="1397" spans="24:24" s="86" customFormat="1" x14ac:dyDescent="0.3">
      <c r="X1397" s="87"/>
    </row>
    <row r="1398" spans="24:24" s="86" customFormat="1" x14ac:dyDescent="0.3">
      <c r="X1398" s="87"/>
    </row>
    <row r="1399" spans="24:24" s="86" customFormat="1" x14ac:dyDescent="0.3">
      <c r="X1399" s="87"/>
    </row>
    <row r="1400" spans="24:24" s="86" customFormat="1" x14ac:dyDescent="0.3">
      <c r="X1400" s="87"/>
    </row>
    <row r="1401" spans="24:24" s="86" customFormat="1" x14ac:dyDescent="0.3">
      <c r="X1401" s="87"/>
    </row>
    <row r="1402" spans="24:24" s="86" customFormat="1" x14ac:dyDescent="0.3">
      <c r="X1402" s="87"/>
    </row>
    <row r="1403" spans="24:24" s="86" customFormat="1" x14ac:dyDescent="0.3">
      <c r="X1403" s="87"/>
    </row>
    <row r="1404" spans="24:24" s="86" customFormat="1" x14ac:dyDescent="0.3">
      <c r="X1404" s="87"/>
    </row>
    <row r="1405" spans="24:24" s="86" customFormat="1" x14ac:dyDescent="0.3">
      <c r="X1405" s="87"/>
    </row>
    <row r="1406" spans="24:24" s="86" customFormat="1" x14ac:dyDescent="0.3">
      <c r="X1406" s="87"/>
    </row>
    <row r="1407" spans="24:24" s="86" customFormat="1" x14ac:dyDescent="0.3">
      <c r="X1407" s="87"/>
    </row>
    <row r="1408" spans="24:24" s="86" customFormat="1" x14ac:dyDescent="0.3">
      <c r="X1408" s="87"/>
    </row>
    <row r="1409" spans="24:24" s="86" customFormat="1" x14ac:dyDescent="0.3">
      <c r="X1409" s="87"/>
    </row>
    <row r="1410" spans="24:24" s="86" customFormat="1" x14ac:dyDescent="0.3">
      <c r="X1410" s="87"/>
    </row>
    <row r="1411" spans="24:24" s="86" customFormat="1" x14ac:dyDescent="0.3">
      <c r="X1411" s="87"/>
    </row>
    <row r="1412" spans="24:24" s="86" customFormat="1" x14ac:dyDescent="0.3">
      <c r="X1412" s="87"/>
    </row>
    <row r="1413" spans="24:24" s="86" customFormat="1" x14ac:dyDescent="0.3">
      <c r="X1413" s="87"/>
    </row>
    <row r="1414" spans="24:24" s="86" customFormat="1" x14ac:dyDescent="0.3">
      <c r="X1414" s="87"/>
    </row>
    <row r="1415" spans="24:24" s="86" customFormat="1" x14ac:dyDescent="0.3">
      <c r="X1415" s="87"/>
    </row>
    <row r="1416" spans="24:24" s="86" customFormat="1" x14ac:dyDescent="0.3">
      <c r="X1416" s="87"/>
    </row>
    <row r="1417" spans="24:24" s="86" customFormat="1" x14ac:dyDescent="0.3">
      <c r="X1417" s="87"/>
    </row>
    <row r="1418" spans="24:24" s="86" customFormat="1" x14ac:dyDescent="0.3">
      <c r="X1418" s="87"/>
    </row>
    <row r="1419" spans="24:24" s="86" customFormat="1" x14ac:dyDescent="0.3">
      <c r="X1419" s="87"/>
    </row>
    <row r="1420" spans="24:24" s="86" customFormat="1" x14ac:dyDescent="0.3">
      <c r="X1420" s="87"/>
    </row>
    <row r="1421" spans="24:24" s="86" customFormat="1" x14ac:dyDescent="0.3">
      <c r="X1421" s="87"/>
    </row>
    <row r="1422" spans="24:24" s="86" customFormat="1" x14ac:dyDescent="0.3">
      <c r="X1422" s="87"/>
    </row>
    <row r="1423" spans="24:24" s="86" customFormat="1" x14ac:dyDescent="0.3">
      <c r="X1423" s="87"/>
    </row>
    <row r="1424" spans="24:24" s="86" customFormat="1" x14ac:dyDescent="0.3">
      <c r="X1424" s="87"/>
    </row>
    <row r="1425" spans="24:24" s="86" customFormat="1" x14ac:dyDescent="0.3">
      <c r="X1425" s="87"/>
    </row>
    <row r="1426" spans="24:24" s="86" customFormat="1" x14ac:dyDescent="0.3">
      <c r="X1426" s="87"/>
    </row>
    <row r="1427" spans="24:24" s="86" customFormat="1" x14ac:dyDescent="0.3">
      <c r="X1427" s="87"/>
    </row>
    <row r="1428" spans="24:24" s="86" customFormat="1" x14ac:dyDescent="0.3">
      <c r="X1428" s="87"/>
    </row>
    <row r="1429" spans="24:24" s="86" customFormat="1" x14ac:dyDescent="0.3">
      <c r="X1429" s="87"/>
    </row>
    <row r="1430" spans="24:24" s="86" customFormat="1" x14ac:dyDescent="0.3">
      <c r="X1430" s="87"/>
    </row>
    <row r="1431" spans="24:24" s="86" customFormat="1" x14ac:dyDescent="0.3">
      <c r="X1431" s="87"/>
    </row>
    <row r="1432" spans="24:24" s="86" customFormat="1" x14ac:dyDescent="0.3">
      <c r="X1432" s="87"/>
    </row>
    <row r="1433" spans="24:24" s="86" customFormat="1" x14ac:dyDescent="0.3">
      <c r="X1433" s="87"/>
    </row>
    <row r="1434" spans="24:24" s="86" customFormat="1" x14ac:dyDescent="0.3">
      <c r="X1434" s="87"/>
    </row>
    <row r="1435" spans="24:24" s="86" customFormat="1" x14ac:dyDescent="0.3">
      <c r="X1435" s="87"/>
    </row>
    <row r="1436" spans="24:24" s="86" customFormat="1" x14ac:dyDescent="0.3">
      <c r="X1436" s="87"/>
    </row>
    <row r="1437" spans="24:24" s="86" customFormat="1" x14ac:dyDescent="0.3">
      <c r="X1437" s="87"/>
    </row>
    <row r="1438" spans="24:24" s="86" customFormat="1" x14ac:dyDescent="0.3">
      <c r="X1438" s="87"/>
    </row>
    <row r="1439" spans="24:24" s="86" customFormat="1" x14ac:dyDescent="0.3">
      <c r="X1439" s="87"/>
    </row>
    <row r="1440" spans="24:24" s="86" customFormat="1" x14ac:dyDescent="0.3">
      <c r="X1440" s="87"/>
    </row>
    <row r="1441" spans="24:24" s="86" customFormat="1" x14ac:dyDescent="0.3">
      <c r="X1441" s="87"/>
    </row>
    <row r="1442" spans="24:24" s="86" customFormat="1" x14ac:dyDescent="0.3">
      <c r="X1442" s="87"/>
    </row>
    <row r="1443" spans="24:24" s="86" customFormat="1" x14ac:dyDescent="0.3">
      <c r="X1443" s="87"/>
    </row>
    <row r="1444" spans="24:24" s="86" customFormat="1" x14ac:dyDescent="0.3">
      <c r="X1444" s="87"/>
    </row>
    <row r="1445" spans="24:24" s="86" customFormat="1" x14ac:dyDescent="0.3">
      <c r="X1445" s="87"/>
    </row>
    <row r="1446" spans="24:24" s="86" customFormat="1" x14ac:dyDescent="0.3">
      <c r="X1446" s="87"/>
    </row>
    <row r="1447" spans="24:24" s="86" customFormat="1" x14ac:dyDescent="0.3">
      <c r="X1447" s="87"/>
    </row>
    <row r="1448" spans="24:24" s="86" customFormat="1" x14ac:dyDescent="0.3">
      <c r="X1448" s="87"/>
    </row>
    <row r="1449" spans="24:24" s="86" customFormat="1" x14ac:dyDescent="0.3">
      <c r="X1449" s="87"/>
    </row>
    <row r="1450" spans="24:24" s="86" customFormat="1" x14ac:dyDescent="0.3">
      <c r="X1450" s="87"/>
    </row>
    <row r="1451" spans="24:24" s="86" customFormat="1" x14ac:dyDescent="0.3">
      <c r="X1451" s="87"/>
    </row>
    <row r="1452" spans="24:24" s="86" customFormat="1" x14ac:dyDescent="0.3">
      <c r="X1452" s="87"/>
    </row>
    <row r="1453" spans="24:24" s="86" customFormat="1" x14ac:dyDescent="0.3">
      <c r="X1453" s="87"/>
    </row>
    <row r="1454" spans="24:24" s="86" customFormat="1" x14ac:dyDescent="0.3">
      <c r="X1454" s="87"/>
    </row>
    <row r="1455" spans="24:24" s="86" customFormat="1" x14ac:dyDescent="0.3">
      <c r="X1455" s="87"/>
    </row>
    <row r="1456" spans="24:24" s="86" customFormat="1" x14ac:dyDescent="0.3">
      <c r="X1456" s="87"/>
    </row>
    <row r="1457" spans="24:24" s="86" customFormat="1" x14ac:dyDescent="0.3">
      <c r="X1457" s="87"/>
    </row>
    <row r="1458" spans="24:24" s="86" customFormat="1" x14ac:dyDescent="0.3">
      <c r="X1458" s="87"/>
    </row>
    <row r="1459" spans="24:24" s="86" customFormat="1" x14ac:dyDescent="0.3">
      <c r="X1459" s="87"/>
    </row>
    <row r="1460" spans="24:24" s="86" customFormat="1" x14ac:dyDescent="0.3">
      <c r="X1460" s="87"/>
    </row>
    <row r="1461" spans="24:24" s="86" customFormat="1" x14ac:dyDescent="0.3">
      <c r="X1461" s="87"/>
    </row>
    <row r="1462" spans="24:24" s="86" customFormat="1" x14ac:dyDescent="0.3">
      <c r="X1462" s="87"/>
    </row>
    <row r="1463" spans="24:24" s="86" customFormat="1" x14ac:dyDescent="0.3">
      <c r="X1463" s="87"/>
    </row>
    <row r="1464" spans="24:24" s="86" customFormat="1" x14ac:dyDescent="0.3">
      <c r="X1464" s="87"/>
    </row>
    <row r="1465" spans="24:24" s="86" customFormat="1" x14ac:dyDescent="0.3">
      <c r="X1465" s="87"/>
    </row>
    <row r="1466" spans="24:24" s="86" customFormat="1" x14ac:dyDescent="0.3">
      <c r="X1466" s="87"/>
    </row>
    <row r="1467" spans="24:24" s="86" customFormat="1" x14ac:dyDescent="0.3">
      <c r="X1467" s="87"/>
    </row>
    <row r="1468" spans="24:24" s="86" customFormat="1" x14ac:dyDescent="0.3">
      <c r="X1468" s="87"/>
    </row>
    <row r="1469" spans="24:24" s="86" customFormat="1" x14ac:dyDescent="0.3">
      <c r="X1469" s="87"/>
    </row>
    <row r="1470" spans="24:24" s="86" customFormat="1" x14ac:dyDescent="0.3">
      <c r="X1470" s="87"/>
    </row>
    <row r="1471" spans="24:24" s="86" customFormat="1" x14ac:dyDescent="0.3">
      <c r="X1471" s="87"/>
    </row>
    <row r="1472" spans="24:24" s="86" customFormat="1" x14ac:dyDescent="0.3">
      <c r="X1472" s="87"/>
    </row>
    <row r="1473" spans="24:24" s="86" customFormat="1" x14ac:dyDescent="0.3">
      <c r="X1473" s="87"/>
    </row>
    <row r="1474" spans="24:24" s="86" customFormat="1" x14ac:dyDescent="0.3">
      <c r="X1474" s="87"/>
    </row>
    <row r="1475" spans="24:24" s="86" customFormat="1" x14ac:dyDescent="0.3">
      <c r="X1475" s="87"/>
    </row>
    <row r="1476" spans="24:24" s="86" customFormat="1" x14ac:dyDescent="0.3">
      <c r="X1476" s="87"/>
    </row>
    <row r="1477" spans="24:24" s="86" customFormat="1" x14ac:dyDescent="0.3">
      <c r="X1477" s="87"/>
    </row>
    <row r="1478" spans="24:24" s="86" customFormat="1" x14ac:dyDescent="0.3">
      <c r="X1478" s="87"/>
    </row>
    <row r="1479" spans="24:24" s="86" customFormat="1" x14ac:dyDescent="0.3">
      <c r="X1479" s="87"/>
    </row>
    <row r="1480" spans="24:24" s="86" customFormat="1" x14ac:dyDescent="0.3">
      <c r="X1480" s="87"/>
    </row>
    <row r="1481" spans="24:24" s="86" customFormat="1" x14ac:dyDescent="0.3">
      <c r="X1481" s="87"/>
    </row>
    <row r="1482" spans="24:24" s="86" customFormat="1" x14ac:dyDescent="0.3">
      <c r="X1482" s="87"/>
    </row>
    <row r="1483" spans="24:24" s="86" customFormat="1" x14ac:dyDescent="0.3">
      <c r="X1483" s="87"/>
    </row>
    <row r="1484" spans="24:24" s="86" customFormat="1" x14ac:dyDescent="0.3">
      <c r="X1484" s="87"/>
    </row>
    <row r="1485" spans="24:24" s="86" customFormat="1" x14ac:dyDescent="0.3">
      <c r="X1485" s="87"/>
    </row>
    <row r="1486" spans="24:24" s="86" customFormat="1" x14ac:dyDescent="0.3">
      <c r="X1486" s="87"/>
    </row>
    <row r="1487" spans="24:24" s="86" customFormat="1" x14ac:dyDescent="0.3">
      <c r="X1487" s="87"/>
    </row>
    <row r="1488" spans="24:24" s="86" customFormat="1" x14ac:dyDescent="0.3">
      <c r="X1488" s="87"/>
    </row>
    <row r="1489" spans="24:24" s="86" customFormat="1" x14ac:dyDescent="0.3">
      <c r="X1489" s="87"/>
    </row>
    <row r="1490" spans="24:24" s="86" customFormat="1" x14ac:dyDescent="0.3">
      <c r="X1490" s="87"/>
    </row>
    <row r="1491" spans="24:24" s="86" customFormat="1" x14ac:dyDescent="0.3">
      <c r="X1491" s="87"/>
    </row>
    <row r="1492" spans="24:24" s="86" customFormat="1" x14ac:dyDescent="0.3">
      <c r="X1492" s="87"/>
    </row>
    <row r="1493" spans="24:24" s="86" customFormat="1" x14ac:dyDescent="0.3">
      <c r="X1493" s="87"/>
    </row>
    <row r="1494" spans="24:24" s="86" customFormat="1" x14ac:dyDescent="0.3">
      <c r="X1494" s="87"/>
    </row>
    <row r="1495" spans="24:24" s="86" customFormat="1" x14ac:dyDescent="0.3">
      <c r="X1495" s="87"/>
    </row>
    <row r="1496" spans="24:24" s="86" customFormat="1" x14ac:dyDescent="0.3">
      <c r="X1496" s="87"/>
    </row>
    <row r="1497" spans="24:24" s="86" customFormat="1" x14ac:dyDescent="0.3">
      <c r="X1497" s="87"/>
    </row>
    <row r="1498" spans="24:24" s="86" customFormat="1" x14ac:dyDescent="0.3">
      <c r="X1498" s="87"/>
    </row>
    <row r="1499" spans="24:24" s="86" customFormat="1" x14ac:dyDescent="0.3">
      <c r="X1499" s="87"/>
    </row>
    <row r="1500" spans="24:24" s="86" customFormat="1" x14ac:dyDescent="0.3">
      <c r="X1500" s="87"/>
    </row>
    <row r="1501" spans="24:24" s="86" customFormat="1" x14ac:dyDescent="0.3">
      <c r="X1501" s="87"/>
    </row>
    <row r="1502" spans="24:24" s="86" customFormat="1" x14ac:dyDescent="0.3">
      <c r="X1502" s="87"/>
    </row>
    <row r="1503" spans="24:24" s="86" customFormat="1" x14ac:dyDescent="0.3">
      <c r="X1503" s="87"/>
    </row>
    <row r="1504" spans="24:24" s="86" customFormat="1" x14ac:dyDescent="0.3">
      <c r="X1504" s="87"/>
    </row>
    <row r="1505" spans="24:24" s="86" customFormat="1" x14ac:dyDescent="0.3">
      <c r="X1505" s="87"/>
    </row>
    <row r="1506" spans="24:24" s="86" customFormat="1" x14ac:dyDescent="0.3">
      <c r="X1506" s="87"/>
    </row>
    <row r="1507" spans="24:24" s="86" customFormat="1" x14ac:dyDescent="0.3">
      <c r="X1507" s="87"/>
    </row>
    <row r="1508" spans="24:24" s="86" customFormat="1" x14ac:dyDescent="0.3">
      <c r="X1508" s="87"/>
    </row>
    <row r="1509" spans="24:24" s="86" customFormat="1" x14ac:dyDescent="0.3">
      <c r="X1509" s="87"/>
    </row>
    <row r="1510" spans="24:24" s="86" customFormat="1" x14ac:dyDescent="0.3">
      <c r="X1510" s="87"/>
    </row>
    <row r="1511" spans="24:24" s="86" customFormat="1" x14ac:dyDescent="0.3">
      <c r="X1511" s="87"/>
    </row>
    <row r="1512" spans="24:24" s="86" customFormat="1" x14ac:dyDescent="0.3">
      <c r="X1512" s="87"/>
    </row>
    <row r="1513" spans="24:24" s="86" customFormat="1" x14ac:dyDescent="0.3">
      <c r="X1513" s="87"/>
    </row>
    <row r="1514" spans="24:24" s="86" customFormat="1" x14ac:dyDescent="0.3">
      <c r="X1514" s="87"/>
    </row>
    <row r="1515" spans="24:24" s="86" customFormat="1" x14ac:dyDescent="0.3">
      <c r="X1515" s="87"/>
    </row>
    <row r="1516" spans="24:24" s="86" customFormat="1" x14ac:dyDescent="0.3">
      <c r="X1516" s="87"/>
    </row>
    <row r="1517" spans="24:24" s="86" customFormat="1" x14ac:dyDescent="0.3">
      <c r="X1517" s="87"/>
    </row>
    <row r="1518" spans="24:24" s="86" customFormat="1" x14ac:dyDescent="0.3">
      <c r="X1518" s="87"/>
    </row>
    <row r="1519" spans="24:24" s="86" customFormat="1" x14ac:dyDescent="0.3">
      <c r="X1519" s="87"/>
    </row>
    <row r="1520" spans="24:24" s="86" customFormat="1" x14ac:dyDescent="0.3">
      <c r="X1520" s="87"/>
    </row>
    <row r="1521" spans="24:24" s="86" customFormat="1" x14ac:dyDescent="0.3">
      <c r="X1521" s="87"/>
    </row>
    <row r="1522" spans="24:24" s="86" customFormat="1" x14ac:dyDescent="0.3">
      <c r="X1522" s="87"/>
    </row>
    <row r="1523" spans="24:24" s="86" customFormat="1" x14ac:dyDescent="0.3">
      <c r="X1523" s="87"/>
    </row>
    <row r="1524" spans="24:24" s="86" customFormat="1" x14ac:dyDescent="0.3">
      <c r="X1524" s="87"/>
    </row>
    <row r="1525" spans="24:24" s="86" customFormat="1" x14ac:dyDescent="0.3">
      <c r="X1525" s="87"/>
    </row>
    <row r="1526" spans="24:24" s="86" customFormat="1" x14ac:dyDescent="0.3">
      <c r="X1526" s="87"/>
    </row>
    <row r="1527" spans="24:24" s="86" customFormat="1" x14ac:dyDescent="0.3">
      <c r="X1527" s="87"/>
    </row>
    <row r="1528" spans="24:24" s="86" customFormat="1" x14ac:dyDescent="0.3">
      <c r="X1528" s="87"/>
    </row>
    <row r="1529" spans="24:24" s="86" customFormat="1" x14ac:dyDescent="0.3">
      <c r="X1529" s="87"/>
    </row>
    <row r="1530" spans="24:24" s="86" customFormat="1" x14ac:dyDescent="0.3">
      <c r="X1530" s="87"/>
    </row>
    <row r="1531" spans="24:24" s="86" customFormat="1" x14ac:dyDescent="0.3">
      <c r="X1531" s="87"/>
    </row>
    <row r="1532" spans="24:24" s="86" customFormat="1" x14ac:dyDescent="0.3">
      <c r="X1532" s="87"/>
    </row>
    <row r="1533" spans="24:24" s="86" customFormat="1" x14ac:dyDescent="0.3">
      <c r="X1533" s="87"/>
    </row>
    <row r="1534" spans="24:24" s="86" customFormat="1" x14ac:dyDescent="0.3">
      <c r="X1534" s="87"/>
    </row>
    <row r="1535" spans="24:24" s="86" customFormat="1" x14ac:dyDescent="0.3">
      <c r="X1535" s="87"/>
    </row>
    <row r="1536" spans="24:24" s="86" customFormat="1" x14ac:dyDescent="0.3">
      <c r="X1536" s="87"/>
    </row>
    <row r="1537" spans="24:24" s="86" customFormat="1" x14ac:dyDescent="0.3">
      <c r="X1537" s="87"/>
    </row>
    <row r="1538" spans="24:24" s="86" customFormat="1" x14ac:dyDescent="0.3">
      <c r="X1538" s="87"/>
    </row>
    <row r="1539" spans="24:24" s="86" customFormat="1" x14ac:dyDescent="0.3">
      <c r="X1539" s="87"/>
    </row>
    <row r="1540" spans="24:24" s="86" customFormat="1" x14ac:dyDescent="0.3">
      <c r="X1540" s="87"/>
    </row>
    <row r="1541" spans="24:24" s="86" customFormat="1" x14ac:dyDescent="0.3">
      <c r="X1541" s="87"/>
    </row>
    <row r="1542" spans="24:24" s="86" customFormat="1" x14ac:dyDescent="0.3">
      <c r="X1542" s="87"/>
    </row>
    <row r="1543" spans="24:24" s="86" customFormat="1" x14ac:dyDescent="0.3">
      <c r="X1543" s="87"/>
    </row>
    <row r="1544" spans="24:24" s="86" customFormat="1" x14ac:dyDescent="0.3">
      <c r="X1544" s="87"/>
    </row>
    <row r="1545" spans="24:24" s="86" customFormat="1" x14ac:dyDescent="0.3">
      <c r="X1545" s="87"/>
    </row>
    <row r="1546" spans="24:24" s="86" customFormat="1" x14ac:dyDescent="0.3">
      <c r="X1546" s="87"/>
    </row>
    <row r="1547" spans="24:24" s="86" customFormat="1" x14ac:dyDescent="0.3">
      <c r="X1547" s="87"/>
    </row>
    <row r="1548" spans="24:24" s="86" customFormat="1" x14ac:dyDescent="0.3">
      <c r="X1548" s="87"/>
    </row>
    <row r="1549" spans="24:24" s="86" customFormat="1" x14ac:dyDescent="0.3">
      <c r="X1549" s="87"/>
    </row>
    <row r="1550" spans="24:24" s="86" customFormat="1" x14ac:dyDescent="0.3">
      <c r="X1550" s="87"/>
    </row>
    <row r="1551" spans="24:24" s="86" customFormat="1" x14ac:dyDescent="0.3">
      <c r="X1551" s="87"/>
    </row>
    <row r="1552" spans="24:24" s="86" customFormat="1" x14ac:dyDescent="0.3">
      <c r="X1552" s="87"/>
    </row>
    <row r="1553" spans="24:24" s="86" customFormat="1" x14ac:dyDescent="0.3">
      <c r="X1553" s="87"/>
    </row>
    <row r="1554" spans="24:24" s="86" customFormat="1" x14ac:dyDescent="0.3">
      <c r="X1554" s="87"/>
    </row>
    <row r="1555" spans="24:24" s="86" customFormat="1" x14ac:dyDescent="0.3">
      <c r="X1555" s="87"/>
    </row>
    <row r="1556" spans="24:24" s="86" customFormat="1" x14ac:dyDescent="0.3">
      <c r="X1556" s="87"/>
    </row>
    <row r="1557" spans="24:24" s="86" customFormat="1" x14ac:dyDescent="0.3">
      <c r="X1557" s="87"/>
    </row>
    <row r="1558" spans="24:24" s="86" customFormat="1" x14ac:dyDescent="0.3">
      <c r="X1558" s="87"/>
    </row>
    <row r="1559" spans="24:24" s="86" customFormat="1" x14ac:dyDescent="0.3">
      <c r="X1559" s="87"/>
    </row>
    <row r="1560" spans="24:24" s="86" customFormat="1" x14ac:dyDescent="0.3">
      <c r="X1560" s="87"/>
    </row>
    <row r="1561" spans="24:24" s="86" customFormat="1" x14ac:dyDescent="0.3">
      <c r="X1561" s="87"/>
    </row>
    <row r="1562" spans="24:24" s="86" customFormat="1" x14ac:dyDescent="0.3">
      <c r="X1562" s="87"/>
    </row>
    <row r="1563" spans="24:24" s="86" customFormat="1" x14ac:dyDescent="0.3">
      <c r="X1563" s="87"/>
    </row>
    <row r="1564" spans="24:24" s="86" customFormat="1" x14ac:dyDescent="0.3">
      <c r="X1564" s="87"/>
    </row>
    <row r="1565" spans="24:24" s="86" customFormat="1" x14ac:dyDescent="0.3">
      <c r="X1565" s="87"/>
    </row>
    <row r="1566" spans="24:24" s="86" customFormat="1" x14ac:dyDescent="0.3">
      <c r="X1566" s="87"/>
    </row>
    <row r="1567" spans="24:24" s="86" customFormat="1" x14ac:dyDescent="0.3">
      <c r="X1567" s="87"/>
    </row>
    <row r="1568" spans="24:24" s="86" customFormat="1" x14ac:dyDescent="0.3">
      <c r="X1568" s="87"/>
    </row>
    <row r="1569" spans="24:24" s="86" customFormat="1" x14ac:dyDescent="0.3">
      <c r="X1569" s="87"/>
    </row>
    <row r="1570" spans="24:24" s="86" customFormat="1" x14ac:dyDescent="0.3">
      <c r="X1570" s="87"/>
    </row>
    <row r="1571" spans="24:24" s="86" customFormat="1" x14ac:dyDescent="0.3">
      <c r="X1571" s="87"/>
    </row>
    <row r="1572" spans="24:24" s="86" customFormat="1" x14ac:dyDescent="0.3">
      <c r="X1572" s="87"/>
    </row>
    <row r="1573" spans="24:24" s="86" customFormat="1" x14ac:dyDescent="0.3">
      <c r="X1573" s="87"/>
    </row>
    <row r="1574" spans="24:24" s="86" customFormat="1" x14ac:dyDescent="0.3">
      <c r="X1574" s="87"/>
    </row>
    <row r="1575" spans="24:24" s="86" customFormat="1" x14ac:dyDescent="0.3">
      <c r="X1575" s="87"/>
    </row>
    <row r="1576" spans="24:24" s="86" customFormat="1" x14ac:dyDescent="0.3">
      <c r="X1576" s="87"/>
    </row>
    <row r="1577" spans="24:24" s="86" customFormat="1" x14ac:dyDescent="0.3">
      <c r="X1577" s="87"/>
    </row>
    <row r="1578" spans="24:24" s="86" customFormat="1" x14ac:dyDescent="0.3">
      <c r="X1578" s="87"/>
    </row>
    <row r="1579" spans="24:24" s="86" customFormat="1" x14ac:dyDescent="0.3">
      <c r="X1579" s="87"/>
    </row>
    <row r="1580" spans="24:24" s="86" customFormat="1" x14ac:dyDescent="0.3">
      <c r="X1580" s="87"/>
    </row>
    <row r="1581" spans="24:24" s="86" customFormat="1" x14ac:dyDescent="0.3">
      <c r="X1581" s="87"/>
    </row>
    <row r="1582" spans="24:24" s="86" customFormat="1" x14ac:dyDescent="0.3">
      <c r="X1582" s="87"/>
    </row>
    <row r="1583" spans="24:24" s="86" customFormat="1" x14ac:dyDescent="0.3">
      <c r="X1583" s="87"/>
    </row>
    <row r="1584" spans="24:24" s="86" customFormat="1" x14ac:dyDescent="0.3">
      <c r="X1584" s="87"/>
    </row>
    <row r="1585" spans="24:24" s="86" customFormat="1" x14ac:dyDescent="0.3">
      <c r="X1585" s="87"/>
    </row>
    <row r="1586" spans="24:24" s="86" customFormat="1" x14ac:dyDescent="0.3">
      <c r="X1586" s="87"/>
    </row>
    <row r="1587" spans="24:24" s="86" customFormat="1" x14ac:dyDescent="0.3">
      <c r="X1587" s="87"/>
    </row>
    <row r="1588" spans="24:24" s="86" customFormat="1" x14ac:dyDescent="0.3">
      <c r="X1588" s="87"/>
    </row>
    <row r="1589" spans="24:24" s="86" customFormat="1" x14ac:dyDescent="0.3">
      <c r="X1589" s="87"/>
    </row>
    <row r="1590" spans="24:24" s="86" customFormat="1" x14ac:dyDescent="0.3">
      <c r="X1590" s="87"/>
    </row>
    <row r="1591" spans="24:24" s="86" customFormat="1" x14ac:dyDescent="0.3">
      <c r="X1591" s="87"/>
    </row>
    <row r="1592" spans="24:24" s="86" customFormat="1" x14ac:dyDescent="0.3">
      <c r="X1592" s="87"/>
    </row>
    <row r="1593" spans="24:24" s="86" customFormat="1" x14ac:dyDescent="0.3">
      <c r="X1593" s="87"/>
    </row>
    <row r="1594" spans="24:24" s="86" customFormat="1" x14ac:dyDescent="0.3">
      <c r="X1594" s="87"/>
    </row>
    <row r="1595" spans="24:24" s="86" customFormat="1" x14ac:dyDescent="0.3">
      <c r="X1595" s="87"/>
    </row>
    <row r="1596" spans="24:24" s="86" customFormat="1" x14ac:dyDescent="0.3">
      <c r="X1596" s="87"/>
    </row>
    <row r="1597" spans="24:24" s="86" customFormat="1" x14ac:dyDescent="0.3">
      <c r="X1597" s="87"/>
    </row>
    <row r="1598" spans="24:24" s="86" customFormat="1" x14ac:dyDescent="0.3">
      <c r="X1598" s="87"/>
    </row>
  </sheetData>
  <mergeCells count="14">
    <mergeCell ref="T5:W6"/>
    <mergeCell ref="T7:U7"/>
    <mergeCell ref="V7:W7"/>
    <mergeCell ref="H5:H19"/>
    <mergeCell ref="B5:G6"/>
    <mergeCell ref="B2:G2"/>
    <mergeCell ref="K5:K19"/>
    <mergeCell ref="I5:J6"/>
    <mergeCell ref="L5:R6"/>
    <mergeCell ref="S5:S19"/>
    <mergeCell ref="B3:E3"/>
    <mergeCell ref="F3:G3"/>
    <mergeCell ref="B4:E4"/>
    <mergeCell ref="F4:G4"/>
  </mergeCells>
  <conditionalFormatting sqref="U8:U19 W8:W19">
    <cfRule type="containsText" dxfId="0" priority="1" operator="containsText" text="FALSE">
      <formula>NOT(ISERROR(SEARCH("FALSE",U8)))</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403364A-1360-473B-9785-D7DC17B2F7B8}">
          <x14:formula1>
            <xm:f>Definitions!$A$27:$A$33</xm:f>
          </x14:formula1>
          <xm:sqref>B4:E4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99843-3AB9-4A0F-95F6-D12FD521ADDF}">
  <sheetPr>
    <tabColor theme="5" tint="0.59999389629810485"/>
  </sheetPr>
  <dimension ref="A1:D49"/>
  <sheetViews>
    <sheetView topLeftCell="A28" workbookViewId="0">
      <selection activeCell="A25" sqref="A25"/>
    </sheetView>
  </sheetViews>
  <sheetFormatPr defaultRowHeight="15" x14ac:dyDescent="0.25"/>
  <cols>
    <col min="1" max="1" width="70.7109375" customWidth="1"/>
    <col min="2" max="4" width="12.7109375" customWidth="1"/>
  </cols>
  <sheetData>
    <row r="1" spans="1:4" ht="16.5" thickBot="1" x14ac:dyDescent="0.3">
      <c r="A1" s="222" t="s">
        <v>40</v>
      </c>
      <c r="B1" s="223"/>
      <c r="C1" s="223"/>
      <c r="D1" s="224"/>
    </row>
    <row r="2" spans="1:4" ht="16.5" thickBot="1" x14ac:dyDescent="0.3">
      <c r="A2" s="222" t="s">
        <v>41</v>
      </c>
      <c r="B2" s="223"/>
      <c r="C2" s="223"/>
      <c r="D2" s="224"/>
    </row>
    <row r="3" spans="1:4" ht="30" customHeight="1" thickBot="1" x14ac:dyDescent="0.3">
      <c r="A3" s="40"/>
      <c r="B3" s="225" t="s">
        <v>42</v>
      </c>
      <c r="C3" s="226"/>
      <c r="D3" s="227"/>
    </row>
    <row r="4" spans="1:4" ht="30" customHeight="1" x14ac:dyDescent="0.25">
      <c r="A4" s="73"/>
      <c r="B4" s="213" t="s">
        <v>7</v>
      </c>
      <c r="C4" s="214"/>
      <c r="D4" s="215"/>
    </row>
    <row r="5" spans="1:4" ht="16.5" thickBot="1" x14ac:dyDescent="0.3">
      <c r="A5" s="41"/>
      <c r="B5" s="42"/>
      <c r="C5" s="43"/>
      <c r="D5" s="44"/>
    </row>
    <row r="6" spans="1:4" ht="33.75" thickBot="1" x14ac:dyDescent="0.3">
      <c r="A6" s="31" t="s">
        <v>43</v>
      </c>
      <c r="B6" s="49" t="s">
        <v>44</v>
      </c>
      <c r="C6" s="49" t="s">
        <v>45</v>
      </c>
      <c r="D6" s="49" t="s">
        <v>46</v>
      </c>
    </row>
    <row r="7" spans="1:4" ht="30" thickBot="1" x14ac:dyDescent="0.3">
      <c r="A7" s="31" t="s">
        <v>47</v>
      </c>
      <c r="B7" s="50">
        <f>SUM(Census!C8:D8)</f>
        <v>0</v>
      </c>
      <c r="C7" s="50">
        <f>SUM(Census!C9:D9)</f>
        <v>0</v>
      </c>
      <c r="D7" s="50">
        <f>SUM(Census!C10:D10)</f>
        <v>0</v>
      </c>
    </row>
    <row r="8" spans="1:4" ht="17.25" thickBot="1" x14ac:dyDescent="0.3">
      <c r="A8" s="59" t="s">
        <v>48</v>
      </c>
      <c r="B8" s="25"/>
      <c r="C8" s="26"/>
      <c r="D8" s="27"/>
    </row>
    <row r="9" spans="1:4" ht="30.75" customHeight="1" x14ac:dyDescent="0.25">
      <c r="A9" s="32" t="s">
        <v>49</v>
      </c>
      <c r="B9" s="2"/>
      <c r="C9" s="3"/>
      <c r="D9" s="4"/>
    </row>
    <row r="10" spans="1:4" ht="30.75" customHeight="1" x14ac:dyDescent="0.25">
      <c r="A10" s="20" t="s">
        <v>50</v>
      </c>
      <c r="B10" s="5"/>
      <c r="C10" s="6"/>
      <c r="D10" s="7"/>
    </row>
    <row r="11" spans="1:4" ht="30.75" customHeight="1" x14ac:dyDescent="0.25">
      <c r="A11" s="20" t="s">
        <v>51</v>
      </c>
      <c r="B11" s="5"/>
      <c r="C11" s="6"/>
      <c r="D11" s="7"/>
    </row>
    <row r="12" spans="1:4" ht="30.75" customHeight="1" x14ac:dyDescent="0.25">
      <c r="A12" s="20" t="s">
        <v>52</v>
      </c>
      <c r="B12" s="5"/>
      <c r="C12" s="6"/>
      <c r="D12" s="7"/>
    </row>
    <row r="13" spans="1:4" ht="30.75" customHeight="1" x14ac:dyDescent="0.25">
      <c r="A13" s="19" t="s">
        <v>53</v>
      </c>
      <c r="B13" s="17" t="e">
        <f>SUM(B9:B12)/B7</f>
        <v>#DIV/0!</v>
      </c>
      <c r="C13" s="18" t="e">
        <f>SUM(C9:C12)/C7</f>
        <v>#DIV/0!</v>
      </c>
      <c r="D13" s="23" t="e">
        <f>SUM(D9:D12)/D7</f>
        <v>#DIV/0!</v>
      </c>
    </row>
    <row r="14" spans="1:4" ht="30.75" customHeight="1" thickBot="1" x14ac:dyDescent="0.3">
      <c r="A14" s="33" t="s">
        <v>54</v>
      </c>
      <c r="B14" s="8"/>
      <c r="C14" s="9"/>
      <c r="D14" s="10"/>
    </row>
    <row r="15" spans="1:4" ht="17.25" thickBot="1" x14ac:dyDescent="0.3">
      <c r="A15" s="60" t="s">
        <v>55</v>
      </c>
      <c r="B15" s="142"/>
      <c r="C15" s="143"/>
      <c r="D15" s="27"/>
    </row>
    <row r="16" spans="1:4" ht="30.75" customHeight="1" x14ac:dyDescent="0.25">
      <c r="A16" s="53" t="s">
        <v>56</v>
      </c>
      <c r="B16" s="14"/>
      <c r="C16" s="15"/>
      <c r="D16" s="16"/>
    </row>
    <row r="17" spans="1:4" ht="30.75" customHeight="1" thickBot="1" x14ac:dyDescent="0.3">
      <c r="A17" s="37" t="s">
        <v>57</v>
      </c>
      <c r="B17" s="34" t="e">
        <f>B16/B7</f>
        <v>#DIV/0!</v>
      </c>
      <c r="C17" s="35" t="e">
        <f>C16/C7</f>
        <v>#DIV/0!</v>
      </c>
      <c r="D17" s="36" t="e">
        <f>D16/D7</f>
        <v>#DIV/0!</v>
      </c>
    </row>
    <row r="18" spans="1:4" ht="17.25" thickBot="1" x14ac:dyDescent="0.3">
      <c r="A18" s="61" t="s">
        <v>58</v>
      </c>
      <c r="B18" s="219"/>
      <c r="C18" s="220"/>
      <c r="D18" s="221"/>
    </row>
    <row r="19" spans="1:4" ht="30.75" customHeight="1" x14ac:dyDescent="0.25">
      <c r="A19" s="32" t="s">
        <v>59</v>
      </c>
      <c r="B19" s="83"/>
      <c r="C19" s="28"/>
      <c r="D19" s="29"/>
    </row>
    <row r="20" spans="1:4" ht="30.75" customHeight="1" x14ac:dyDescent="0.25">
      <c r="A20" s="37" t="s">
        <v>60</v>
      </c>
      <c r="B20" s="84" t="e">
        <f>B19/B7</f>
        <v>#DIV/0!</v>
      </c>
      <c r="C20" s="38" t="e">
        <f>C19/C7</f>
        <v>#DIV/0!</v>
      </c>
      <c r="D20" s="39" t="e">
        <f>D19/D7</f>
        <v>#DIV/0!</v>
      </c>
    </row>
    <row r="21" spans="1:4" ht="30.75" customHeight="1" x14ac:dyDescent="0.25">
      <c r="A21" s="19" t="s">
        <v>61</v>
      </c>
      <c r="B21" s="85"/>
      <c r="C21" s="22"/>
      <c r="D21" s="30"/>
    </row>
    <row r="22" spans="1:4" ht="30.75" customHeight="1" x14ac:dyDescent="0.25">
      <c r="A22" s="20" t="s">
        <v>62</v>
      </c>
      <c r="B22" s="84" t="e">
        <f>B21/B7</f>
        <v>#DIV/0!</v>
      </c>
      <c r="C22" s="38" t="e">
        <f>C21/C7</f>
        <v>#DIV/0!</v>
      </c>
      <c r="D22" s="39" t="e">
        <f>D21/D7</f>
        <v>#DIV/0!</v>
      </c>
    </row>
    <row r="23" spans="1:4" ht="16.5" x14ac:dyDescent="0.25">
      <c r="A23" s="24"/>
      <c r="B23" s="47"/>
      <c r="C23" s="47"/>
      <c r="D23" s="48"/>
    </row>
    <row r="24" spans="1:4" ht="17.25" thickBot="1" x14ac:dyDescent="0.3">
      <c r="A24" s="65" t="s">
        <v>63</v>
      </c>
      <c r="B24" s="216"/>
      <c r="C24" s="217"/>
      <c r="D24" s="218"/>
    </row>
    <row r="25" spans="1:4" ht="30" x14ac:dyDescent="0.25">
      <c r="A25" s="32" t="s">
        <v>64</v>
      </c>
      <c r="B25" s="78">
        <f>Census!L8</f>
        <v>0</v>
      </c>
      <c r="C25" s="63">
        <f>Census!L9</f>
        <v>0</v>
      </c>
      <c r="D25" s="64">
        <f>Census!L10</f>
        <v>0</v>
      </c>
    </row>
    <row r="26" spans="1:4" ht="29.25" x14ac:dyDescent="0.25">
      <c r="A26" s="20" t="s">
        <v>65</v>
      </c>
      <c r="B26" s="79"/>
      <c r="C26" s="45"/>
      <c r="D26" s="46"/>
    </row>
    <row r="27" spans="1:4" ht="29.25" x14ac:dyDescent="0.25">
      <c r="A27" s="20" t="s">
        <v>66</v>
      </c>
      <c r="B27" s="80" t="e">
        <f>B26/' Q1'!B25</f>
        <v>#DIV/0!</v>
      </c>
      <c r="C27" s="62" t="e">
        <f>C26/' Q1'!C25</f>
        <v>#DIV/0!</v>
      </c>
      <c r="D27" s="74" t="e">
        <f>D26/' Q1'!D25</f>
        <v>#DIV/0!</v>
      </c>
    </row>
    <row r="28" spans="1:4" ht="28.5" x14ac:dyDescent="0.25">
      <c r="A28" s="51" t="s">
        <v>67</v>
      </c>
      <c r="B28" s="81"/>
      <c r="C28" s="66"/>
      <c r="D28" s="75"/>
    </row>
    <row r="29" spans="1:4" ht="29.25" thickBot="1" x14ac:dyDescent="0.3">
      <c r="A29" s="54" t="s">
        <v>68</v>
      </c>
      <c r="B29" s="82" t="e">
        <f>B28/B25</f>
        <v>#DIV/0!</v>
      </c>
      <c r="C29" s="76" t="e">
        <f>C28/C25</f>
        <v>#DIV/0!</v>
      </c>
      <c r="D29" s="77" t="e">
        <f>D28/D25</f>
        <v>#DIV/0!</v>
      </c>
    </row>
    <row r="30" spans="1:4" ht="17.25" thickBot="1" x14ac:dyDescent="0.3">
      <c r="A30" s="24"/>
      <c r="B30" s="47"/>
      <c r="C30" s="47"/>
      <c r="D30" s="48"/>
    </row>
    <row r="31" spans="1:4" ht="17.25" thickBot="1" x14ac:dyDescent="0.3">
      <c r="A31" s="60" t="s">
        <v>69</v>
      </c>
      <c r="B31" s="210"/>
      <c r="C31" s="211"/>
      <c r="D31" s="212"/>
    </row>
    <row r="32" spans="1:4" ht="30.75" customHeight="1" x14ac:dyDescent="0.25">
      <c r="A32" s="53" t="s">
        <v>70</v>
      </c>
      <c r="B32" s="2"/>
      <c r="C32" s="3"/>
      <c r="D32" s="4"/>
    </row>
    <row r="33" spans="1:4" ht="30.75" customHeight="1" x14ac:dyDescent="0.25">
      <c r="A33" s="52" t="s">
        <v>71</v>
      </c>
      <c r="B33" s="5"/>
      <c r="C33" s="6"/>
      <c r="D33" s="7"/>
    </row>
    <row r="34" spans="1:4" ht="30.75" customHeight="1" x14ac:dyDescent="0.25">
      <c r="A34" s="55" t="s">
        <v>72</v>
      </c>
      <c r="B34" s="56"/>
      <c r="C34" s="57"/>
      <c r="D34" s="58"/>
    </row>
    <row r="35" spans="1:4" ht="30.75" customHeight="1" x14ac:dyDescent="0.25">
      <c r="A35" s="52" t="s">
        <v>73</v>
      </c>
      <c r="B35" s="5"/>
      <c r="C35" s="6"/>
      <c r="D35" s="7"/>
    </row>
    <row r="36" spans="1:4" ht="30.75" customHeight="1" thickBot="1" x14ac:dyDescent="0.3">
      <c r="A36" s="54" t="s">
        <v>74</v>
      </c>
      <c r="B36" s="13"/>
      <c r="C36" s="11"/>
      <c r="D36" s="12"/>
    </row>
    <row r="37" spans="1:4" ht="17.25" thickBot="1" x14ac:dyDescent="0.3">
      <c r="A37" s="60" t="s">
        <v>75</v>
      </c>
      <c r="B37" s="67"/>
      <c r="C37" s="68"/>
      <c r="D37" s="69"/>
    </row>
    <row r="38" spans="1:4" ht="30.75" customHeight="1" x14ac:dyDescent="0.25">
      <c r="A38" s="53" t="s">
        <v>76</v>
      </c>
      <c r="B38" s="2"/>
      <c r="C38" s="3"/>
      <c r="D38" s="4"/>
    </row>
    <row r="39" spans="1:4" ht="30.75" customHeight="1" x14ac:dyDescent="0.25">
      <c r="A39" s="52" t="s">
        <v>77</v>
      </c>
      <c r="B39" s="5"/>
      <c r="C39" s="6"/>
      <c r="D39" s="7"/>
    </row>
    <row r="40" spans="1:4" ht="30.75" customHeight="1" x14ac:dyDescent="0.25">
      <c r="A40" s="52" t="s">
        <v>78</v>
      </c>
      <c r="B40" s="5"/>
      <c r="C40" s="6"/>
      <c r="D40" s="7"/>
    </row>
    <row r="41" spans="1:4" ht="30.75" customHeight="1" x14ac:dyDescent="0.25">
      <c r="A41" s="52" t="s">
        <v>79</v>
      </c>
      <c r="B41" s="5"/>
      <c r="C41" s="6"/>
      <c r="D41" s="7"/>
    </row>
    <row r="42" spans="1:4" ht="30.75" customHeight="1" thickBot="1" x14ac:dyDescent="0.3">
      <c r="A42" s="54" t="s">
        <v>80</v>
      </c>
      <c r="B42" s="13"/>
      <c r="C42" s="11"/>
      <c r="D42" s="12"/>
    </row>
    <row r="43" spans="1:4" ht="15.75" thickBot="1" x14ac:dyDescent="0.3">
      <c r="A43" s="70"/>
      <c r="B43" s="71"/>
      <c r="C43" s="71"/>
      <c r="D43" s="72"/>
    </row>
    <row r="45" spans="1:4" ht="30.75" customHeight="1" x14ac:dyDescent="0.25"/>
    <row r="46" spans="1:4" ht="30.75" customHeight="1" x14ac:dyDescent="0.25"/>
    <row r="47" spans="1:4" ht="30.75" customHeight="1" x14ac:dyDescent="0.25"/>
    <row r="48" spans="1:4" ht="30.75" customHeight="1" x14ac:dyDescent="0.25"/>
    <row r="49" ht="30.75" customHeight="1" x14ac:dyDescent="0.25"/>
  </sheetData>
  <mergeCells count="7">
    <mergeCell ref="B31:D31"/>
    <mergeCell ref="B4:D4"/>
    <mergeCell ref="B24:D24"/>
    <mergeCell ref="B18:D18"/>
    <mergeCell ref="A1:D1"/>
    <mergeCell ref="A2:D2"/>
    <mergeCell ref="B3:D3"/>
  </mergeCells>
  <dataValidations count="1">
    <dataValidation type="list" allowBlank="1" showInputMessage="1" showErrorMessage="1" sqref="B5:D5" xr:uid="{1D99FD4E-72C7-4F04-B583-16E947B65255}">
      <formula1>"NWFHN, LSF, CFCHS, CFBHN, SEFBHN, BBHC, SFBHN"</formula1>
    </dataValidation>
  </dataValidations>
  <pageMargins left="0.7" right="0.7" top="0.75" bottom="0.75" header="0.3" footer="0.3"/>
  <pageSetup orientation="portrait" horizontalDpi="1200" verticalDpi="1200" r:id="rId1"/>
  <headerFooter>
    <oddHeader>&amp;L&amp;G</oddHeader>
    <oddFooter>&amp;RJuly 1, 2023</oddFooter>
  </headerFooter>
  <legacyDrawingHF r:id="rId2"/>
  <extLst>
    <ext xmlns:x14="http://schemas.microsoft.com/office/spreadsheetml/2009/9/main" uri="{CCE6A557-97BC-4b89-ADB6-D9C93CAAB3DF}">
      <x14:dataValidations xmlns:xm="http://schemas.microsoft.com/office/excel/2006/main" count="1">
        <x14:dataValidation type="list" allowBlank="1" showInputMessage="1" showErrorMessage="1" xr:uid="{2B6918CA-4F07-4520-8FAD-BDF4C0F674F9}">
          <x14:formula1>
            <xm:f>Definitions!$A$27:$A$33</xm:f>
          </x14:formula1>
          <xm:sqref>A4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192EF-D8C1-4ABD-A4FB-9FF742248D15}">
  <sheetPr>
    <tabColor theme="7" tint="0.79998168889431442"/>
  </sheetPr>
  <dimension ref="A1:D49"/>
  <sheetViews>
    <sheetView topLeftCell="A26" workbookViewId="0">
      <selection activeCell="A24" sqref="A24"/>
    </sheetView>
  </sheetViews>
  <sheetFormatPr defaultRowHeight="15" x14ac:dyDescent="0.25"/>
  <cols>
    <col min="1" max="1" width="70.7109375" customWidth="1"/>
    <col min="2" max="4" width="12.7109375" customWidth="1"/>
  </cols>
  <sheetData>
    <row r="1" spans="1:4" ht="16.5" thickBot="1" x14ac:dyDescent="0.3">
      <c r="A1" s="222" t="s">
        <v>40</v>
      </c>
      <c r="B1" s="223"/>
      <c r="C1" s="223"/>
      <c r="D1" s="224"/>
    </row>
    <row r="2" spans="1:4" ht="16.5" thickBot="1" x14ac:dyDescent="0.3">
      <c r="A2" s="222" t="s">
        <v>81</v>
      </c>
      <c r="B2" s="223"/>
      <c r="C2" s="223"/>
      <c r="D2" s="224"/>
    </row>
    <row r="3" spans="1:4" ht="30" customHeight="1" thickBot="1" x14ac:dyDescent="0.3">
      <c r="A3" s="40"/>
      <c r="B3" s="225" t="s">
        <v>42</v>
      </c>
      <c r="C3" s="226"/>
      <c r="D3" s="227"/>
    </row>
    <row r="4" spans="1:4" ht="30" customHeight="1" x14ac:dyDescent="0.25">
      <c r="A4" s="73"/>
      <c r="B4" s="213" t="s">
        <v>82</v>
      </c>
      <c r="C4" s="214"/>
      <c r="D4" s="215"/>
    </row>
    <row r="5" spans="1:4" ht="16.5" thickBot="1" x14ac:dyDescent="0.3">
      <c r="A5" s="41"/>
      <c r="B5" s="42"/>
      <c r="C5" s="43"/>
      <c r="D5" s="44"/>
    </row>
    <row r="6" spans="1:4" ht="33.75" thickBot="1" x14ac:dyDescent="0.3">
      <c r="A6" s="31" t="s">
        <v>43</v>
      </c>
      <c r="B6" s="49" t="s">
        <v>83</v>
      </c>
      <c r="C6" s="49" t="s">
        <v>84</v>
      </c>
      <c r="D6" s="49" t="s">
        <v>85</v>
      </c>
    </row>
    <row r="7" spans="1:4" ht="30" thickBot="1" x14ac:dyDescent="0.3">
      <c r="A7" s="31" t="s">
        <v>47</v>
      </c>
      <c r="B7" s="50">
        <f>SUM(Census!C11:D11)</f>
        <v>0</v>
      </c>
      <c r="C7" s="50">
        <f>SUM(Census!C12:D12)</f>
        <v>0</v>
      </c>
      <c r="D7" s="50">
        <f>SUM(Census!C13:D13)</f>
        <v>0</v>
      </c>
    </row>
    <row r="8" spans="1:4" ht="17.25" thickBot="1" x14ac:dyDescent="0.3">
      <c r="A8" s="59" t="s">
        <v>48</v>
      </c>
      <c r="B8" s="25"/>
      <c r="C8" s="26"/>
      <c r="D8" s="27"/>
    </row>
    <row r="9" spans="1:4" ht="30.75" customHeight="1" x14ac:dyDescent="0.25">
      <c r="A9" s="32" t="s">
        <v>49</v>
      </c>
      <c r="B9" s="2"/>
      <c r="C9" s="3"/>
      <c r="D9" s="4"/>
    </row>
    <row r="10" spans="1:4" ht="30.75" customHeight="1" x14ac:dyDescent="0.25">
      <c r="A10" s="20" t="s">
        <v>50</v>
      </c>
      <c r="B10" s="5"/>
      <c r="C10" s="6"/>
      <c r="D10" s="7"/>
    </row>
    <row r="11" spans="1:4" ht="30.75" customHeight="1" x14ac:dyDescent="0.25">
      <c r="A11" s="20" t="s">
        <v>51</v>
      </c>
      <c r="B11" s="5"/>
      <c r="C11" s="6"/>
      <c r="D11" s="7"/>
    </row>
    <row r="12" spans="1:4" ht="30.75" customHeight="1" x14ac:dyDescent="0.25">
      <c r="A12" s="20" t="s">
        <v>52</v>
      </c>
      <c r="B12" s="5"/>
      <c r="C12" s="6"/>
      <c r="D12" s="7"/>
    </row>
    <row r="13" spans="1:4" ht="30.75" customHeight="1" x14ac:dyDescent="0.25">
      <c r="A13" s="19" t="s">
        <v>53</v>
      </c>
      <c r="B13" s="17" t="e">
        <f>SUM(B9:B12)/B7</f>
        <v>#DIV/0!</v>
      </c>
      <c r="C13" s="18" t="e">
        <f>SUM(C9:C12)/C7</f>
        <v>#DIV/0!</v>
      </c>
      <c r="D13" s="23" t="e">
        <f>SUM(D9:D12)/D7</f>
        <v>#DIV/0!</v>
      </c>
    </row>
    <row r="14" spans="1:4" ht="30.75" customHeight="1" thickBot="1" x14ac:dyDescent="0.3">
      <c r="A14" s="33" t="s">
        <v>54</v>
      </c>
      <c r="B14" s="8"/>
      <c r="C14" s="9"/>
      <c r="D14" s="10"/>
    </row>
    <row r="15" spans="1:4" ht="17.25" thickBot="1" x14ac:dyDescent="0.3">
      <c r="A15" s="60" t="s">
        <v>55</v>
      </c>
      <c r="B15" s="142"/>
      <c r="C15" s="143"/>
      <c r="D15" s="27"/>
    </row>
    <row r="16" spans="1:4" ht="30.75" customHeight="1" x14ac:dyDescent="0.25">
      <c r="A16" s="53" t="s">
        <v>56</v>
      </c>
      <c r="B16" s="14"/>
      <c r="C16" s="15"/>
      <c r="D16" s="16"/>
    </row>
    <row r="17" spans="1:4" ht="30.75" customHeight="1" thickBot="1" x14ac:dyDescent="0.3">
      <c r="A17" s="37" t="s">
        <v>57</v>
      </c>
      <c r="B17" s="34" t="e">
        <f>B16/B7</f>
        <v>#DIV/0!</v>
      </c>
      <c r="C17" s="35" t="e">
        <f>C16/C7</f>
        <v>#DIV/0!</v>
      </c>
      <c r="D17" s="36" t="e">
        <f>D16/D7</f>
        <v>#DIV/0!</v>
      </c>
    </row>
    <row r="18" spans="1:4" ht="17.25" thickBot="1" x14ac:dyDescent="0.3">
      <c r="A18" s="61" t="s">
        <v>58</v>
      </c>
      <c r="B18" s="219"/>
      <c r="C18" s="220"/>
      <c r="D18" s="221"/>
    </row>
    <row r="19" spans="1:4" ht="30.75" customHeight="1" x14ac:dyDescent="0.25">
      <c r="A19" s="32" t="s">
        <v>59</v>
      </c>
      <c r="B19" s="83"/>
      <c r="C19" s="28"/>
      <c r="D19" s="29"/>
    </row>
    <row r="20" spans="1:4" ht="30.75" customHeight="1" x14ac:dyDescent="0.25">
      <c r="A20" s="37" t="s">
        <v>60</v>
      </c>
      <c r="B20" s="84" t="e">
        <f>B19/B7</f>
        <v>#DIV/0!</v>
      </c>
      <c r="C20" s="38" t="e">
        <f>C19/C7</f>
        <v>#DIV/0!</v>
      </c>
      <c r="D20" s="39" t="e">
        <f>D19/D7</f>
        <v>#DIV/0!</v>
      </c>
    </row>
    <row r="21" spans="1:4" ht="30.75" customHeight="1" x14ac:dyDescent="0.25">
      <c r="A21" s="19" t="s">
        <v>61</v>
      </c>
      <c r="B21" s="85"/>
      <c r="C21" s="22"/>
      <c r="D21" s="30"/>
    </row>
    <row r="22" spans="1:4" ht="30.75" customHeight="1" x14ac:dyDescent="0.25">
      <c r="A22" s="20" t="s">
        <v>62</v>
      </c>
      <c r="B22" s="84" t="e">
        <f>B21/B7</f>
        <v>#DIV/0!</v>
      </c>
      <c r="C22" s="38" t="e">
        <f>C21/C7</f>
        <v>#DIV/0!</v>
      </c>
      <c r="D22" s="39" t="e">
        <f>D21/D7</f>
        <v>#DIV/0!</v>
      </c>
    </row>
    <row r="23" spans="1:4" ht="16.5" x14ac:dyDescent="0.25">
      <c r="A23" s="24"/>
      <c r="B23" s="47"/>
      <c r="C23" s="47"/>
      <c r="D23" s="48"/>
    </row>
    <row r="24" spans="1:4" ht="17.25" thickBot="1" x14ac:dyDescent="0.3">
      <c r="A24" s="65" t="s">
        <v>63</v>
      </c>
      <c r="B24" s="216"/>
      <c r="C24" s="217"/>
      <c r="D24" s="218"/>
    </row>
    <row r="25" spans="1:4" ht="30" x14ac:dyDescent="0.25">
      <c r="A25" s="32" t="s">
        <v>64</v>
      </c>
      <c r="B25" s="78">
        <f>Census!L11</f>
        <v>0</v>
      </c>
      <c r="C25" s="63">
        <f>Census!L12</f>
        <v>0</v>
      </c>
      <c r="D25" s="64">
        <f>Census!L13</f>
        <v>0</v>
      </c>
    </row>
    <row r="26" spans="1:4" ht="29.25" x14ac:dyDescent="0.25">
      <c r="A26" s="20" t="s">
        <v>65</v>
      </c>
      <c r="B26" s="79"/>
      <c r="C26" s="45"/>
      <c r="D26" s="46"/>
    </row>
    <row r="27" spans="1:4" ht="29.25" x14ac:dyDescent="0.25">
      <c r="A27" s="20" t="s">
        <v>66</v>
      </c>
      <c r="B27" s="80" t="e">
        <f>B26/' Q1'!B25</f>
        <v>#DIV/0!</v>
      </c>
      <c r="C27" s="62" t="e">
        <f>C26/' Q1'!C25</f>
        <v>#DIV/0!</v>
      </c>
      <c r="D27" s="74" t="e">
        <f>D26/' Q1'!D25</f>
        <v>#DIV/0!</v>
      </c>
    </row>
    <row r="28" spans="1:4" ht="28.5" x14ac:dyDescent="0.25">
      <c r="A28" s="51" t="s">
        <v>67</v>
      </c>
      <c r="B28" s="81"/>
      <c r="C28" s="66"/>
      <c r="D28" s="75"/>
    </row>
    <row r="29" spans="1:4" ht="29.25" thickBot="1" x14ac:dyDescent="0.3">
      <c r="A29" s="54" t="s">
        <v>68</v>
      </c>
      <c r="B29" s="82" t="e">
        <f>B28/B25</f>
        <v>#DIV/0!</v>
      </c>
      <c r="C29" s="76" t="e">
        <f>C28/C25</f>
        <v>#DIV/0!</v>
      </c>
      <c r="D29" s="77" t="e">
        <f>D28/D25</f>
        <v>#DIV/0!</v>
      </c>
    </row>
    <row r="30" spans="1:4" ht="17.25" thickBot="1" x14ac:dyDescent="0.3">
      <c r="A30" s="24"/>
      <c r="B30" s="47"/>
      <c r="C30" s="47"/>
      <c r="D30" s="48"/>
    </row>
    <row r="31" spans="1:4" ht="17.25" thickBot="1" x14ac:dyDescent="0.3">
      <c r="A31" s="60" t="s">
        <v>69</v>
      </c>
      <c r="B31" s="210"/>
      <c r="C31" s="211"/>
      <c r="D31" s="212"/>
    </row>
    <row r="32" spans="1:4" ht="30.75" customHeight="1" x14ac:dyDescent="0.25">
      <c r="A32" s="53" t="s">
        <v>70</v>
      </c>
      <c r="B32" s="2"/>
      <c r="C32" s="3"/>
      <c r="D32" s="4"/>
    </row>
    <row r="33" spans="1:4" ht="30.75" customHeight="1" x14ac:dyDescent="0.25">
      <c r="A33" s="52" t="s">
        <v>71</v>
      </c>
      <c r="B33" s="5"/>
      <c r="C33" s="6"/>
      <c r="D33" s="7"/>
    </row>
    <row r="34" spans="1:4" ht="30.75" customHeight="1" x14ac:dyDescent="0.25">
      <c r="A34" s="55" t="s">
        <v>72</v>
      </c>
      <c r="B34" s="56"/>
      <c r="C34" s="57"/>
      <c r="D34" s="58"/>
    </row>
    <row r="35" spans="1:4" ht="30.75" customHeight="1" x14ac:dyDescent="0.25">
      <c r="A35" s="52" t="s">
        <v>73</v>
      </c>
      <c r="B35" s="5"/>
      <c r="C35" s="6"/>
      <c r="D35" s="7"/>
    </row>
    <row r="36" spans="1:4" ht="30.75" customHeight="1" thickBot="1" x14ac:dyDescent="0.3">
      <c r="A36" s="54" t="s">
        <v>74</v>
      </c>
      <c r="B36" s="13"/>
      <c r="C36" s="11"/>
      <c r="D36" s="12"/>
    </row>
    <row r="37" spans="1:4" ht="17.25" thickBot="1" x14ac:dyDescent="0.3">
      <c r="A37" s="60" t="s">
        <v>75</v>
      </c>
      <c r="B37" s="67"/>
      <c r="C37" s="68"/>
      <c r="D37" s="69"/>
    </row>
    <row r="38" spans="1:4" ht="30.75" customHeight="1" x14ac:dyDescent="0.25">
      <c r="A38" s="53" t="s">
        <v>76</v>
      </c>
      <c r="B38" s="2"/>
      <c r="C38" s="3"/>
      <c r="D38" s="4"/>
    </row>
    <row r="39" spans="1:4" ht="30.75" customHeight="1" x14ac:dyDescent="0.25">
      <c r="A39" s="52" t="s">
        <v>77</v>
      </c>
      <c r="B39" s="5"/>
      <c r="C39" s="6"/>
      <c r="D39" s="7"/>
    </row>
    <row r="40" spans="1:4" ht="30.75" customHeight="1" x14ac:dyDescent="0.25">
      <c r="A40" s="52" t="s">
        <v>78</v>
      </c>
      <c r="B40" s="5"/>
      <c r="C40" s="6"/>
      <c r="D40" s="7"/>
    </row>
    <row r="41" spans="1:4" ht="30.75" customHeight="1" x14ac:dyDescent="0.25">
      <c r="A41" s="52" t="s">
        <v>79</v>
      </c>
      <c r="B41" s="5"/>
      <c r="C41" s="6"/>
      <c r="D41" s="7"/>
    </row>
    <row r="42" spans="1:4" ht="30.75" customHeight="1" thickBot="1" x14ac:dyDescent="0.3">
      <c r="A42" s="54" t="s">
        <v>80</v>
      </c>
      <c r="B42" s="13"/>
      <c r="C42" s="11"/>
      <c r="D42" s="12"/>
    </row>
    <row r="43" spans="1:4" ht="15.75" thickBot="1" x14ac:dyDescent="0.3">
      <c r="A43" s="70"/>
      <c r="B43" s="71"/>
      <c r="C43" s="71"/>
      <c r="D43" s="72"/>
    </row>
    <row r="45" spans="1:4" ht="30.75" customHeight="1" x14ac:dyDescent="0.25"/>
    <row r="46" spans="1:4" ht="30.75" customHeight="1" x14ac:dyDescent="0.25"/>
    <row r="47" spans="1:4" ht="30.75" customHeight="1" x14ac:dyDescent="0.25"/>
    <row r="48" spans="1:4" ht="30.75" customHeight="1" x14ac:dyDescent="0.25"/>
    <row r="49" ht="30.75" customHeight="1" x14ac:dyDescent="0.25"/>
  </sheetData>
  <mergeCells count="7">
    <mergeCell ref="B24:D24"/>
    <mergeCell ref="B31:D31"/>
    <mergeCell ref="B18:D18"/>
    <mergeCell ref="A1:D1"/>
    <mergeCell ref="A2:D2"/>
    <mergeCell ref="B3:D3"/>
    <mergeCell ref="B4:D4"/>
  </mergeCells>
  <dataValidations count="1">
    <dataValidation type="list" allowBlank="1" showInputMessage="1" showErrorMessage="1" sqref="B5:D5" xr:uid="{7C9E83EA-4848-4D74-91CC-76C2CE585D0E}">
      <formula1>"NWFHN, LSF, CFCHS, CFBHN, SEFBHN, BBHC, SFBHN"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94C2A7B-3A6E-4362-8D27-748CFB10075E}">
          <x14:formula1>
            <xm:f>Definitions!$A$27:$A$33</xm:f>
          </x14:formula1>
          <xm:sqref>A4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00E72-EE14-4CF6-9012-2A3007663EB8}">
  <sheetPr>
    <tabColor theme="8" tint="0.79998168889431442"/>
  </sheetPr>
  <dimension ref="A1:D49"/>
  <sheetViews>
    <sheetView topLeftCell="A16" workbookViewId="0">
      <selection activeCell="A25" sqref="A25"/>
    </sheetView>
  </sheetViews>
  <sheetFormatPr defaultRowHeight="15" x14ac:dyDescent="0.25"/>
  <cols>
    <col min="1" max="1" width="70.7109375" customWidth="1"/>
    <col min="2" max="4" width="12.7109375" customWidth="1"/>
  </cols>
  <sheetData>
    <row r="1" spans="1:4" ht="16.5" thickBot="1" x14ac:dyDescent="0.3">
      <c r="A1" s="222" t="s">
        <v>40</v>
      </c>
      <c r="B1" s="223"/>
      <c r="C1" s="223"/>
      <c r="D1" s="224"/>
    </row>
    <row r="2" spans="1:4" ht="16.5" thickBot="1" x14ac:dyDescent="0.3">
      <c r="A2" s="222" t="s">
        <v>86</v>
      </c>
      <c r="B2" s="223"/>
      <c r="C2" s="223"/>
      <c r="D2" s="224"/>
    </row>
    <row r="3" spans="1:4" ht="30" customHeight="1" thickBot="1" x14ac:dyDescent="0.3">
      <c r="A3" s="40"/>
      <c r="B3" s="225" t="s">
        <v>42</v>
      </c>
      <c r="C3" s="226"/>
      <c r="D3" s="227"/>
    </row>
    <row r="4" spans="1:4" ht="30" customHeight="1" x14ac:dyDescent="0.25">
      <c r="A4" s="73"/>
      <c r="B4" s="213" t="s">
        <v>7</v>
      </c>
      <c r="C4" s="214"/>
      <c r="D4" s="215"/>
    </row>
    <row r="5" spans="1:4" ht="16.5" thickBot="1" x14ac:dyDescent="0.3">
      <c r="A5" s="41"/>
      <c r="B5" s="42"/>
      <c r="C5" s="43"/>
      <c r="D5" s="44"/>
    </row>
    <row r="6" spans="1:4" ht="33.75" thickBot="1" x14ac:dyDescent="0.3">
      <c r="A6" s="31" t="s">
        <v>43</v>
      </c>
      <c r="B6" s="49" t="s">
        <v>87</v>
      </c>
      <c r="C6" s="49" t="s">
        <v>88</v>
      </c>
      <c r="D6" s="49" t="s">
        <v>89</v>
      </c>
    </row>
    <row r="7" spans="1:4" ht="30" thickBot="1" x14ac:dyDescent="0.3">
      <c r="A7" s="31" t="s">
        <v>47</v>
      </c>
      <c r="B7" s="50">
        <f>SUM(Census!C14:D14)</f>
        <v>0</v>
      </c>
      <c r="C7" s="50">
        <f>SUM(Census!C15:D15)</f>
        <v>0</v>
      </c>
      <c r="D7" s="50">
        <f>SUM(Census!C16:D16)</f>
        <v>0</v>
      </c>
    </row>
    <row r="8" spans="1:4" ht="17.25" thickBot="1" x14ac:dyDescent="0.3">
      <c r="A8" s="59" t="s">
        <v>48</v>
      </c>
      <c r="B8" s="25"/>
      <c r="C8" s="26"/>
      <c r="D8" s="27"/>
    </row>
    <row r="9" spans="1:4" ht="30.75" customHeight="1" x14ac:dyDescent="0.25">
      <c r="A9" s="32" t="s">
        <v>49</v>
      </c>
      <c r="B9" s="2"/>
      <c r="C9" s="3"/>
      <c r="D9" s="4"/>
    </row>
    <row r="10" spans="1:4" ht="30.75" customHeight="1" x14ac:dyDescent="0.25">
      <c r="A10" s="20" t="s">
        <v>50</v>
      </c>
      <c r="B10" s="5"/>
      <c r="C10" s="6"/>
      <c r="D10" s="7"/>
    </row>
    <row r="11" spans="1:4" ht="30.75" customHeight="1" x14ac:dyDescent="0.25">
      <c r="A11" s="20" t="s">
        <v>51</v>
      </c>
      <c r="B11" s="5"/>
      <c r="C11" s="6"/>
      <c r="D11" s="7"/>
    </row>
    <row r="12" spans="1:4" ht="30.75" customHeight="1" x14ac:dyDescent="0.25">
      <c r="A12" s="20" t="s">
        <v>52</v>
      </c>
      <c r="B12" s="5"/>
      <c r="C12" s="6"/>
      <c r="D12" s="7"/>
    </row>
    <row r="13" spans="1:4" ht="30.75" customHeight="1" x14ac:dyDescent="0.25">
      <c r="A13" s="19" t="s">
        <v>53</v>
      </c>
      <c r="B13" s="17" t="e">
        <f>SUM(B9:B12)/B7</f>
        <v>#DIV/0!</v>
      </c>
      <c r="C13" s="18" t="e">
        <f>SUM(C9:C12)/C7</f>
        <v>#DIV/0!</v>
      </c>
      <c r="D13" s="23" t="e">
        <f>SUM(D9:D12)/D7</f>
        <v>#DIV/0!</v>
      </c>
    </row>
    <row r="14" spans="1:4" ht="30.75" customHeight="1" thickBot="1" x14ac:dyDescent="0.3">
      <c r="A14" s="33" t="s">
        <v>54</v>
      </c>
      <c r="B14" s="8"/>
      <c r="C14" s="9"/>
      <c r="D14" s="10"/>
    </row>
    <row r="15" spans="1:4" ht="17.25" thickBot="1" x14ac:dyDescent="0.3">
      <c r="A15" s="60" t="s">
        <v>55</v>
      </c>
      <c r="B15" s="142"/>
      <c r="C15" s="143"/>
      <c r="D15" s="27"/>
    </row>
    <row r="16" spans="1:4" ht="30.75" customHeight="1" x14ac:dyDescent="0.25">
      <c r="A16" s="53" t="s">
        <v>56</v>
      </c>
      <c r="B16" s="14"/>
      <c r="C16" s="15"/>
      <c r="D16" s="16"/>
    </row>
    <row r="17" spans="1:4" ht="30.75" customHeight="1" thickBot="1" x14ac:dyDescent="0.3">
      <c r="A17" s="37" t="s">
        <v>57</v>
      </c>
      <c r="B17" s="34" t="e">
        <f>B16/B7</f>
        <v>#DIV/0!</v>
      </c>
      <c r="C17" s="35" t="e">
        <f>C16/C7</f>
        <v>#DIV/0!</v>
      </c>
      <c r="D17" s="36" t="e">
        <f>D16/D7</f>
        <v>#DIV/0!</v>
      </c>
    </row>
    <row r="18" spans="1:4" ht="17.25" thickBot="1" x14ac:dyDescent="0.3">
      <c r="A18" s="61" t="s">
        <v>58</v>
      </c>
      <c r="B18" s="219"/>
      <c r="C18" s="220"/>
      <c r="D18" s="221"/>
    </row>
    <row r="19" spans="1:4" ht="30.75" customHeight="1" x14ac:dyDescent="0.25">
      <c r="A19" s="32" t="s">
        <v>59</v>
      </c>
      <c r="B19" s="83"/>
      <c r="C19" s="28"/>
      <c r="D19" s="29"/>
    </row>
    <row r="20" spans="1:4" ht="30.75" customHeight="1" x14ac:dyDescent="0.25">
      <c r="A20" s="37" t="s">
        <v>60</v>
      </c>
      <c r="B20" s="84" t="e">
        <f>B19/B7</f>
        <v>#DIV/0!</v>
      </c>
      <c r="C20" s="38" t="e">
        <f>C19/C7</f>
        <v>#DIV/0!</v>
      </c>
      <c r="D20" s="39" t="e">
        <f>D19/D7</f>
        <v>#DIV/0!</v>
      </c>
    </row>
    <row r="21" spans="1:4" ht="30.75" customHeight="1" x14ac:dyDescent="0.25">
      <c r="A21" s="19" t="s">
        <v>61</v>
      </c>
      <c r="B21" s="85"/>
      <c r="C21" s="22"/>
      <c r="D21" s="30"/>
    </row>
    <row r="22" spans="1:4" ht="30.75" customHeight="1" x14ac:dyDescent="0.25">
      <c r="A22" s="20" t="s">
        <v>62</v>
      </c>
      <c r="B22" s="84" t="e">
        <f>B21/B7</f>
        <v>#DIV/0!</v>
      </c>
      <c r="C22" s="38" t="e">
        <f>C21/C7</f>
        <v>#DIV/0!</v>
      </c>
      <c r="D22" s="39" t="e">
        <f>D21/D7</f>
        <v>#DIV/0!</v>
      </c>
    </row>
    <row r="23" spans="1:4" ht="16.5" x14ac:dyDescent="0.25">
      <c r="A23" s="24"/>
      <c r="B23" s="47"/>
      <c r="C23" s="47"/>
      <c r="D23" s="48"/>
    </row>
    <row r="24" spans="1:4" ht="17.25" thickBot="1" x14ac:dyDescent="0.3">
      <c r="A24" s="65" t="s">
        <v>63</v>
      </c>
      <c r="B24" s="216"/>
      <c r="C24" s="217"/>
      <c r="D24" s="218"/>
    </row>
    <row r="25" spans="1:4" ht="30" x14ac:dyDescent="0.25">
      <c r="A25" s="32" t="s">
        <v>64</v>
      </c>
      <c r="B25" s="78">
        <f>Census!L14</f>
        <v>0</v>
      </c>
      <c r="C25" s="63">
        <f>Census!L15</f>
        <v>0</v>
      </c>
      <c r="D25" s="64">
        <f>Census!L16</f>
        <v>0</v>
      </c>
    </row>
    <row r="26" spans="1:4" ht="29.25" x14ac:dyDescent="0.25">
      <c r="A26" s="20" t="s">
        <v>65</v>
      </c>
      <c r="B26" s="79"/>
      <c r="C26" s="45"/>
      <c r="D26" s="46"/>
    </row>
    <row r="27" spans="1:4" ht="29.25" x14ac:dyDescent="0.25">
      <c r="A27" s="20" t="s">
        <v>66</v>
      </c>
      <c r="B27" s="80" t="e">
        <f>B26/' Q1'!B25</f>
        <v>#DIV/0!</v>
      </c>
      <c r="C27" s="62" t="e">
        <f>C26/' Q1'!C25</f>
        <v>#DIV/0!</v>
      </c>
      <c r="D27" s="74" t="e">
        <f>D26/' Q1'!D25</f>
        <v>#DIV/0!</v>
      </c>
    </row>
    <row r="28" spans="1:4" ht="28.5" x14ac:dyDescent="0.25">
      <c r="A28" s="51" t="s">
        <v>67</v>
      </c>
      <c r="B28" s="81"/>
      <c r="C28" s="66"/>
      <c r="D28" s="75"/>
    </row>
    <row r="29" spans="1:4" ht="29.25" thickBot="1" x14ac:dyDescent="0.3">
      <c r="A29" s="54" t="s">
        <v>68</v>
      </c>
      <c r="B29" s="82" t="e">
        <f>B28/B25</f>
        <v>#DIV/0!</v>
      </c>
      <c r="C29" s="76" t="e">
        <f>C28/C25</f>
        <v>#DIV/0!</v>
      </c>
      <c r="D29" s="77" t="e">
        <f>D28/D25</f>
        <v>#DIV/0!</v>
      </c>
    </row>
    <row r="30" spans="1:4" ht="17.25" thickBot="1" x14ac:dyDescent="0.3">
      <c r="A30" s="24"/>
      <c r="B30" s="47"/>
      <c r="C30" s="47"/>
      <c r="D30" s="48"/>
    </row>
    <row r="31" spans="1:4" ht="17.25" thickBot="1" x14ac:dyDescent="0.3">
      <c r="A31" s="60" t="s">
        <v>69</v>
      </c>
      <c r="B31" s="210"/>
      <c r="C31" s="211"/>
      <c r="D31" s="212"/>
    </row>
    <row r="32" spans="1:4" ht="30.75" customHeight="1" x14ac:dyDescent="0.25">
      <c r="A32" s="53" t="s">
        <v>70</v>
      </c>
      <c r="B32" s="2"/>
      <c r="C32" s="3"/>
      <c r="D32" s="4"/>
    </row>
    <row r="33" spans="1:4" ht="30.75" customHeight="1" x14ac:dyDescent="0.25">
      <c r="A33" s="52" t="s">
        <v>71</v>
      </c>
      <c r="B33" s="5"/>
      <c r="C33" s="6"/>
      <c r="D33" s="7"/>
    </row>
    <row r="34" spans="1:4" ht="30.75" customHeight="1" x14ac:dyDescent="0.25">
      <c r="A34" s="55" t="s">
        <v>72</v>
      </c>
      <c r="B34" s="56"/>
      <c r="C34" s="57"/>
      <c r="D34" s="58"/>
    </row>
    <row r="35" spans="1:4" ht="30.75" customHeight="1" x14ac:dyDescent="0.25">
      <c r="A35" s="52" t="s">
        <v>73</v>
      </c>
      <c r="B35" s="5"/>
      <c r="C35" s="6"/>
      <c r="D35" s="7"/>
    </row>
    <row r="36" spans="1:4" ht="30.75" customHeight="1" thickBot="1" x14ac:dyDescent="0.3">
      <c r="A36" s="54" t="s">
        <v>74</v>
      </c>
      <c r="B36" s="13"/>
      <c r="C36" s="11"/>
      <c r="D36" s="12"/>
    </row>
    <row r="37" spans="1:4" ht="17.25" thickBot="1" x14ac:dyDescent="0.3">
      <c r="A37" s="60" t="s">
        <v>75</v>
      </c>
      <c r="B37" s="67"/>
      <c r="C37" s="68"/>
      <c r="D37" s="69"/>
    </row>
    <row r="38" spans="1:4" ht="30.75" customHeight="1" x14ac:dyDescent="0.25">
      <c r="A38" s="53" t="s">
        <v>76</v>
      </c>
      <c r="B38" s="2"/>
      <c r="C38" s="3"/>
      <c r="D38" s="4"/>
    </row>
    <row r="39" spans="1:4" ht="30.75" customHeight="1" x14ac:dyDescent="0.25">
      <c r="A39" s="52" t="s">
        <v>77</v>
      </c>
      <c r="B39" s="5"/>
      <c r="C39" s="6"/>
      <c r="D39" s="7"/>
    </row>
    <row r="40" spans="1:4" ht="30.75" customHeight="1" x14ac:dyDescent="0.25">
      <c r="A40" s="52" t="s">
        <v>78</v>
      </c>
      <c r="B40" s="5"/>
      <c r="C40" s="6"/>
      <c r="D40" s="7"/>
    </row>
    <row r="41" spans="1:4" ht="30.75" customHeight="1" x14ac:dyDescent="0.25">
      <c r="A41" s="52" t="s">
        <v>79</v>
      </c>
      <c r="B41" s="5"/>
      <c r="C41" s="6"/>
      <c r="D41" s="7"/>
    </row>
    <row r="42" spans="1:4" ht="30.75" customHeight="1" thickBot="1" x14ac:dyDescent="0.3">
      <c r="A42" s="54" t="s">
        <v>80</v>
      </c>
      <c r="B42" s="13"/>
      <c r="C42" s="11"/>
      <c r="D42" s="12"/>
    </row>
    <row r="43" spans="1:4" ht="15.75" thickBot="1" x14ac:dyDescent="0.3">
      <c r="A43" s="70"/>
      <c r="B43" s="71"/>
      <c r="C43" s="71"/>
      <c r="D43" s="72"/>
    </row>
    <row r="45" spans="1:4" ht="30.75" customHeight="1" x14ac:dyDescent="0.25"/>
    <row r="46" spans="1:4" ht="30.75" customHeight="1" x14ac:dyDescent="0.25"/>
    <row r="47" spans="1:4" ht="30.75" customHeight="1" x14ac:dyDescent="0.25"/>
    <row r="48" spans="1:4" ht="30.75" customHeight="1" x14ac:dyDescent="0.25"/>
    <row r="49" ht="30.75" customHeight="1" x14ac:dyDescent="0.25"/>
  </sheetData>
  <mergeCells count="7">
    <mergeCell ref="B24:D24"/>
    <mergeCell ref="B31:D31"/>
    <mergeCell ref="B18:D18"/>
    <mergeCell ref="A1:D1"/>
    <mergeCell ref="A2:D2"/>
    <mergeCell ref="B3:D3"/>
    <mergeCell ref="B4:D4"/>
  </mergeCells>
  <dataValidations count="1">
    <dataValidation type="list" allowBlank="1" showInputMessage="1" showErrorMessage="1" sqref="B5:D5" xr:uid="{FE79DDFC-C114-4EA2-8B3C-CCB98B147817}">
      <formula1>"NWFHN, LSF, CFCHS, CFBHN, SEFBHN, BBHC, SFBHN"</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8307D555-5D82-4BF0-90DE-991DFA6CA42E}">
          <x14:formula1>
            <xm:f>Definitions!$A$27:$A$33</xm:f>
          </x14:formula1>
          <xm:sqref>A4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3876D-36DD-4090-A72F-C42ACFFEC429}">
  <sheetPr>
    <tabColor theme="9" tint="0.79998168889431442"/>
  </sheetPr>
  <dimension ref="A1:D49"/>
  <sheetViews>
    <sheetView topLeftCell="A29" workbookViewId="0">
      <selection activeCell="A24" sqref="A24"/>
    </sheetView>
  </sheetViews>
  <sheetFormatPr defaultRowHeight="15" x14ac:dyDescent="0.25"/>
  <cols>
    <col min="1" max="1" width="70.7109375" customWidth="1"/>
    <col min="2" max="4" width="12.7109375" customWidth="1"/>
  </cols>
  <sheetData>
    <row r="1" spans="1:4" ht="16.5" thickBot="1" x14ac:dyDescent="0.3">
      <c r="A1" s="222" t="s">
        <v>40</v>
      </c>
      <c r="B1" s="223"/>
      <c r="C1" s="223"/>
      <c r="D1" s="224"/>
    </row>
    <row r="2" spans="1:4" ht="16.5" thickBot="1" x14ac:dyDescent="0.3">
      <c r="A2" s="222" t="s">
        <v>90</v>
      </c>
      <c r="B2" s="223"/>
      <c r="C2" s="223"/>
      <c r="D2" s="224"/>
    </row>
    <row r="3" spans="1:4" ht="30" customHeight="1" thickBot="1" x14ac:dyDescent="0.3">
      <c r="A3" s="40"/>
      <c r="B3" s="225" t="s">
        <v>42</v>
      </c>
      <c r="C3" s="226"/>
      <c r="D3" s="227"/>
    </row>
    <row r="4" spans="1:4" ht="30" customHeight="1" thickBot="1" x14ac:dyDescent="0.3">
      <c r="A4" s="73"/>
      <c r="B4" s="228" t="s">
        <v>91</v>
      </c>
      <c r="C4" s="214"/>
      <c r="D4" s="215"/>
    </row>
    <row r="5" spans="1:4" ht="16.5" thickBot="1" x14ac:dyDescent="0.3">
      <c r="A5" s="41"/>
      <c r="B5" s="42"/>
      <c r="C5" s="43"/>
      <c r="D5" s="44"/>
    </row>
    <row r="6" spans="1:4" ht="33.75" thickBot="1" x14ac:dyDescent="0.3">
      <c r="A6" s="31" t="s">
        <v>43</v>
      </c>
      <c r="B6" s="49" t="s">
        <v>92</v>
      </c>
      <c r="C6" s="49" t="s">
        <v>93</v>
      </c>
      <c r="D6" s="49" t="s">
        <v>94</v>
      </c>
    </row>
    <row r="7" spans="1:4" ht="30" thickBot="1" x14ac:dyDescent="0.3">
      <c r="A7" s="31" t="s">
        <v>47</v>
      </c>
      <c r="B7" s="50">
        <f>SUM(Census!C17:D17)</f>
        <v>0</v>
      </c>
      <c r="C7" s="50">
        <f>SUM(Census!C18:D18)</f>
        <v>0</v>
      </c>
      <c r="D7" s="50">
        <f>SUM(Census!C19:D19)</f>
        <v>0</v>
      </c>
    </row>
    <row r="8" spans="1:4" ht="17.25" thickBot="1" x14ac:dyDescent="0.3">
      <c r="A8" s="59" t="s">
        <v>48</v>
      </c>
      <c r="B8" s="25"/>
      <c r="C8" s="26"/>
      <c r="D8" s="27"/>
    </row>
    <row r="9" spans="1:4" ht="30.75" customHeight="1" x14ac:dyDescent="0.25">
      <c r="A9" s="32" t="s">
        <v>49</v>
      </c>
      <c r="B9" s="2"/>
      <c r="C9" s="3"/>
      <c r="D9" s="4"/>
    </row>
    <row r="10" spans="1:4" ht="30.75" customHeight="1" x14ac:dyDescent="0.25">
      <c r="A10" s="20" t="s">
        <v>50</v>
      </c>
      <c r="B10" s="5"/>
      <c r="C10" s="6"/>
      <c r="D10" s="7"/>
    </row>
    <row r="11" spans="1:4" ht="30.75" customHeight="1" x14ac:dyDescent="0.25">
      <c r="A11" s="20" t="s">
        <v>51</v>
      </c>
      <c r="B11" s="5"/>
      <c r="C11" s="6"/>
      <c r="D11" s="7"/>
    </row>
    <row r="12" spans="1:4" ht="30.75" customHeight="1" x14ac:dyDescent="0.25">
      <c r="A12" s="20" t="s">
        <v>52</v>
      </c>
      <c r="B12" s="5"/>
      <c r="C12" s="6"/>
      <c r="D12" s="7"/>
    </row>
    <row r="13" spans="1:4" ht="30.75" customHeight="1" x14ac:dyDescent="0.25">
      <c r="A13" s="19" t="s">
        <v>53</v>
      </c>
      <c r="B13" s="17" t="e">
        <f>SUM(B9:B12)/B7</f>
        <v>#DIV/0!</v>
      </c>
      <c r="C13" s="18" t="e">
        <f>SUM(C9:C12)/C7</f>
        <v>#DIV/0!</v>
      </c>
      <c r="D13" s="23" t="e">
        <f>SUM(D9:D12)/D7</f>
        <v>#DIV/0!</v>
      </c>
    </row>
    <row r="14" spans="1:4" ht="30.75" customHeight="1" thickBot="1" x14ac:dyDescent="0.3">
      <c r="A14" s="33" t="s">
        <v>54</v>
      </c>
      <c r="B14" s="8"/>
      <c r="C14" s="9"/>
      <c r="D14" s="10"/>
    </row>
    <row r="15" spans="1:4" ht="17.25" thickBot="1" x14ac:dyDescent="0.3">
      <c r="A15" s="60" t="s">
        <v>55</v>
      </c>
      <c r="B15" s="142"/>
      <c r="C15" s="143"/>
      <c r="D15" s="27"/>
    </row>
    <row r="16" spans="1:4" ht="30.75" customHeight="1" x14ac:dyDescent="0.25">
      <c r="A16" s="53" t="s">
        <v>56</v>
      </c>
      <c r="B16" s="14"/>
      <c r="C16" s="15"/>
      <c r="D16" s="16"/>
    </row>
    <row r="17" spans="1:4" ht="30.75" customHeight="1" thickBot="1" x14ac:dyDescent="0.3">
      <c r="A17" s="37" t="s">
        <v>57</v>
      </c>
      <c r="B17" s="34" t="e">
        <f>B16/B7</f>
        <v>#DIV/0!</v>
      </c>
      <c r="C17" s="35" t="e">
        <f>C16/C7</f>
        <v>#DIV/0!</v>
      </c>
      <c r="D17" s="36" t="e">
        <f>D16/D7</f>
        <v>#DIV/0!</v>
      </c>
    </row>
    <row r="18" spans="1:4" ht="17.25" thickBot="1" x14ac:dyDescent="0.3">
      <c r="A18" s="61" t="s">
        <v>58</v>
      </c>
      <c r="B18" s="219"/>
      <c r="C18" s="220"/>
      <c r="D18" s="221"/>
    </row>
    <row r="19" spans="1:4" ht="30.75" customHeight="1" x14ac:dyDescent="0.25">
      <c r="A19" s="32" t="s">
        <v>59</v>
      </c>
      <c r="B19" s="83"/>
      <c r="C19" s="28"/>
      <c r="D19" s="29"/>
    </row>
    <row r="20" spans="1:4" ht="30.75" customHeight="1" x14ac:dyDescent="0.25">
      <c r="A20" s="37" t="s">
        <v>60</v>
      </c>
      <c r="B20" s="84" t="e">
        <f>B19/B7</f>
        <v>#DIV/0!</v>
      </c>
      <c r="C20" s="38" t="e">
        <f>C19/C7</f>
        <v>#DIV/0!</v>
      </c>
      <c r="D20" s="39" t="e">
        <f>D19/D7</f>
        <v>#DIV/0!</v>
      </c>
    </row>
    <row r="21" spans="1:4" ht="30.75" customHeight="1" x14ac:dyDescent="0.25">
      <c r="A21" s="19" t="s">
        <v>61</v>
      </c>
      <c r="B21" s="85"/>
      <c r="C21" s="22"/>
      <c r="D21" s="30"/>
    </row>
    <row r="22" spans="1:4" ht="30.75" customHeight="1" x14ac:dyDescent="0.25">
      <c r="A22" s="20" t="s">
        <v>62</v>
      </c>
      <c r="B22" s="84" t="e">
        <f>B21/B7</f>
        <v>#DIV/0!</v>
      </c>
      <c r="C22" s="38" t="e">
        <f>C21/C7</f>
        <v>#DIV/0!</v>
      </c>
      <c r="D22" s="39" t="e">
        <f>D21/D7</f>
        <v>#DIV/0!</v>
      </c>
    </row>
    <row r="23" spans="1:4" ht="16.5" x14ac:dyDescent="0.25">
      <c r="A23" s="24"/>
      <c r="B23" s="47"/>
      <c r="C23" s="47"/>
      <c r="D23" s="48"/>
    </row>
    <row r="24" spans="1:4" ht="17.25" thickBot="1" x14ac:dyDescent="0.3">
      <c r="A24" s="65" t="s">
        <v>63</v>
      </c>
      <c r="B24" s="216"/>
      <c r="C24" s="217"/>
      <c r="D24" s="218"/>
    </row>
    <row r="25" spans="1:4" ht="30" x14ac:dyDescent="0.25">
      <c r="A25" s="32" t="s">
        <v>64</v>
      </c>
      <c r="B25" s="78">
        <f>Census!L17</f>
        <v>0</v>
      </c>
      <c r="C25" s="63">
        <f>Census!L18</f>
        <v>0</v>
      </c>
      <c r="D25" s="64">
        <f>Census!L19</f>
        <v>0</v>
      </c>
    </row>
    <row r="26" spans="1:4" ht="29.25" x14ac:dyDescent="0.25">
      <c r="A26" s="20" t="s">
        <v>65</v>
      </c>
      <c r="B26" s="79"/>
      <c r="C26" s="45"/>
      <c r="D26" s="46"/>
    </row>
    <row r="27" spans="1:4" ht="29.25" x14ac:dyDescent="0.25">
      <c r="A27" s="20" t="s">
        <v>66</v>
      </c>
      <c r="B27" s="80" t="e">
        <f>B26/' Q1'!B25</f>
        <v>#DIV/0!</v>
      </c>
      <c r="C27" s="62" t="e">
        <f>C26/' Q1'!C25</f>
        <v>#DIV/0!</v>
      </c>
      <c r="D27" s="74" t="e">
        <f>D26/' Q1'!D25</f>
        <v>#DIV/0!</v>
      </c>
    </row>
    <row r="28" spans="1:4" ht="28.5" x14ac:dyDescent="0.25">
      <c r="A28" s="51" t="s">
        <v>67</v>
      </c>
      <c r="B28" s="81"/>
      <c r="C28" s="66"/>
      <c r="D28" s="75"/>
    </row>
    <row r="29" spans="1:4" ht="29.25" thickBot="1" x14ac:dyDescent="0.3">
      <c r="A29" s="54" t="s">
        <v>68</v>
      </c>
      <c r="B29" s="82" t="e">
        <f>B28/B25</f>
        <v>#DIV/0!</v>
      </c>
      <c r="C29" s="76" t="e">
        <f>C28/C25</f>
        <v>#DIV/0!</v>
      </c>
      <c r="D29" s="77" t="e">
        <f>D28/D25</f>
        <v>#DIV/0!</v>
      </c>
    </row>
    <row r="30" spans="1:4" ht="17.25" thickBot="1" x14ac:dyDescent="0.3">
      <c r="A30" s="24"/>
      <c r="B30" s="47"/>
      <c r="C30" s="47"/>
      <c r="D30" s="48"/>
    </row>
    <row r="31" spans="1:4" ht="17.25" thickBot="1" x14ac:dyDescent="0.3">
      <c r="A31" s="60" t="s">
        <v>69</v>
      </c>
      <c r="B31" s="210"/>
      <c r="C31" s="211"/>
      <c r="D31" s="212"/>
    </row>
    <row r="32" spans="1:4" ht="30.75" customHeight="1" x14ac:dyDescent="0.25">
      <c r="A32" s="53" t="s">
        <v>70</v>
      </c>
      <c r="B32" s="2"/>
      <c r="C32" s="3"/>
      <c r="D32" s="4"/>
    </row>
    <row r="33" spans="1:4" ht="30.75" customHeight="1" x14ac:dyDescent="0.25">
      <c r="A33" s="52" t="s">
        <v>71</v>
      </c>
      <c r="B33" s="5"/>
      <c r="C33" s="6"/>
      <c r="D33" s="7"/>
    </row>
    <row r="34" spans="1:4" ht="30.75" customHeight="1" x14ac:dyDescent="0.25">
      <c r="A34" s="55" t="s">
        <v>72</v>
      </c>
      <c r="B34" s="56"/>
      <c r="C34" s="57"/>
      <c r="D34" s="58"/>
    </row>
    <row r="35" spans="1:4" ht="30.75" customHeight="1" x14ac:dyDescent="0.25">
      <c r="A35" s="52" t="s">
        <v>73</v>
      </c>
      <c r="B35" s="5"/>
      <c r="C35" s="6"/>
      <c r="D35" s="7"/>
    </row>
    <row r="36" spans="1:4" ht="30.75" customHeight="1" thickBot="1" x14ac:dyDescent="0.3">
      <c r="A36" s="54" t="s">
        <v>74</v>
      </c>
      <c r="B36" s="13"/>
      <c r="C36" s="11"/>
      <c r="D36" s="12"/>
    </row>
    <row r="37" spans="1:4" ht="17.25" thickBot="1" x14ac:dyDescent="0.3">
      <c r="A37" s="60" t="s">
        <v>75</v>
      </c>
      <c r="B37" s="67"/>
      <c r="C37" s="68"/>
      <c r="D37" s="69"/>
    </row>
    <row r="38" spans="1:4" ht="30.75" customHeight="1" x14ac:dyDescent="0.25">
      <c r="A38" s="53" t="s">
        <v>76</v>
      </c>
      <c r="B38" s="2"/>
      <c r="C38" s="3"/>
      <c r="D38" s="4"/>
    </row>
    <row r="39" spans="1:4" ht="30.75" customHeight="1" x14ac:dyDescent="0.25">
      <c r="A39" s="52" t="s">
        <v>77</v>
      </c>
      <c r="B39" s="5"/>
      <c r="C39" s="6"/>
      <c r="D39" s="7"/>
    </row>
    <row r="40" spans="1:4" ht="30.75" customHeight="1" x14ac:dyDescent="0.25">
      <c r="A40" s="52" t="s">
        <v>78</v>
      </c>
      <c r="B40" s="5"/>
      <c r="C40" s="6"/>
      <c r="D40" s="7"/>
    </row>
    <row r="41" spans="1:4" ht="30.75" customHeight="1" x14ac:dyDescent="0.25">
      <c r="A41" s="52" t="s">
        <v>79</v>
      </c>
      <c r="B41" s="5"/>
      <c r="C41" s="6"/>
      <c r="D41" s="7"/>
    </row>
    <row r="42" spans="1:4" ht="30.75" customHeight="1" thickBot="1" x14ac:dyDescent="0.3">
      <c r="A42" s="54" t="s">
        <v>80</v>
      </c>
      <c r="B42" s="13"/>
      <c r="C42" s="11"/>
      <c r="D42" s="12"/>
    </row>
    <row r="43" spans="1:4" ht="15.75" thickBot="1" x14ac:dyDescent="0.3">
      <c r="A43" s="70"/>
      <c r="B43" s="71"/>
      <c r="C43" s="71"/>
      <c r="D43" s="72"/>
    </row>
    <row r="45" spans="1:4" ht="30.75" customHeight="1" x14ac:dyDescent="0.25"/>
    <row r="46" spans="1:4" ht="30.75" customHeight="1" x14ac:dyDescent="0.25"/>
    <row r="47" spans="1:4" ht="30.75" customHeight="1" x14ac:dyDescent="0.25"/>
    <row r="48" spans="1:4" ht="30.75" customHeight="1" x14ac:dyDescent="0.25"/>
    <row r="49" ht="30.75" customHeight="1" x14ac:dyDescent="0.25"/>
  </sheetData>
  <mergeCells count="7">
    <mergeCell ref="B24:D24"/>
    <mergeCell ref="B31:D31"/>
    <mergeCell ref="B18:D18"/>
    <mergeCell ref="A1:D1"/>
    <mergeCell ref="A2:D2"/>
    <mergeCell ref="B3:D3"/>
    <mergeCell ref="B4:D4"/>
  </mergeCells>
  <dataValidations count="1">
    <dataValidation type="list" allowBlank="1" showInputMessage="1" showErrorMessage="1" sqref="B5:D5" xr:uid="{E2750FCA-8DDC-4D60-AE6E-5133C3899102}">
      <formula1>"NWFHN, LSF, CFCHS, CFBHN, SEFBHN, BBHC, SFBHN"</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F605D7D5-A135-46AA-98AC-D3CB126684C7}">
          <x14:formula1>
            <xm:f>Definitions!$A$27:$A$33</xm:f>
          </x14:formula1>
          <xm:sqref>A4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90D76-AF04-4E79-859F-901E2918DBAA}">
  <dimension ref="A1:B35"/>
  <sheetViews>
    <sheetView workbookViewId="0">
      <selection sqref="A1:B2"/>
    </sheetView>
  </sheetViews>
  <sheetFormatPr defaultRowHeight="15" x14ac:dyDescent="0.25"/>
  <cols>
    <col min="1" max="1" width="77.28515625" style="123" bestFit="1" customWidth="1"/>
    <col min="2" max="2" width="130.7109375" style="1" customWidth="1"/>
    <col min="4" max="4" width="41.7109375" bestFit="1" customWidth="1"/>
  </cols>
  <sheetData>
    <row r="1" spans="1:2" x14ac:dyDescent="0.25">
      <c r="A1" s="229" t="s">
        <v>95</v>
      </c>
      <c r="B1" s="230"/>
    </row>
    <row r="2" spans="1:2" ht="15.75" thickBot="1" x14ac:dyDescent="0.3">
      <c r="A2" s="231"/>
      <c r="B2" s="232"/>
    </row>
    <row r="3" spans="1:2" ht="17.25" thickBot="1" x14ac:dyDescent="0.3">
      <c r="A3" s="233"/>
      <c r="B3" s="234"/>
    </row>
    <row r="4" spans="1:2" ht="16.5" thickBot="1" x14ac:dyDescent="0.3">
      <c r="A4" s="235" t="s">
        <v>96</v>
      </c>
      <c r="B4" s="236"/>
    </row>
    <row r="5" spans="1:2" ht="17.25" thickBot="1" x14ac:dyDescent="0.3">
      <c r="A5" s="133" t="s">
        <v>97</v>
      </c>
      <c r="B5" s="124" t="s">
        <v>98</v>
      </c>
    </row>
    <row r="6" spans="1:2" ht="16.5" thickBot="1" x14ac:dyDescent="0.3">
      <c r="A6" s="222" t="s">
        <v>99</v>
      </c>
      <c r="B6" s="224"/>
    </row>
    <row r="7" spans="1:2" ht="17.25" thickBot="1" x14ac:dyDescent="0.3">
      <c r="A7" s="134" t="s">
        <v>100</v>
      </c>
      <c r="B7" s="118" t="s">
        <v>101</v>
      </c>
    </row>
    <row r="8" spans="1:2" ht="39" thickBot="1" x14ac:dyDescent="0.3">
      <c r="A8" s="119"/>
      <c r="B8" s="125" t="s">
        <v>102</v>
      </c>
    </row>
    <row r="9" spans="1:2" ht="33.75" thickBot="1" x14ac:dyDescent="0.3">
      <c r="A9" s="134" t="s">
        <v>103</v>
      </c>
      <c r="B9" s="120" t="s">
        <v>104</v>
      </c>
    </row>
    <row r="10" spans="1:2" ht="16.5" thickBot="1" x14ac:dyDescent="0.3">
      <c r="A10" s="222" t="s">
        <v>105</v>
      </c>
      <c r="B10" s="224"/>
    </row>
    <row r="11" spans="1:2" ht="17.25" thickBot="1" x14ac:dyDescent="0.3">
      <c r="A11" s="134" t="s">
        <v>106</v>
      </c>
      <c r="B11" s="121" t="s">
        <v>107</v>
      </c>
    </row>
    <row r="12" spans="1:2" ht="26.25" thickBot="1" x14ac:dyDescent="0.3">
      <c r="A12" s="122"/>
      <c r="B12" s="125" t="s">
        <v>108</v>
      </c>
    </row>
    <row r="13" spans="1:2" ht="33.75" thickBot="1" x14ac:dyDescent="0.3">
      <c r="A13" s="135" t="s">
        <v>109</v>
      </c>
      <c r="B13" s="121" t="s">
        <v>110</v>
      </c>
    </row>
    <row r="14" spans="1:2" ht="16.5" customHeight="1" thickBot="1" x14ac:dyDescent="0.3">
      <c r="A14" s="222" t="s">
        <v>111</v>
      </c>
      <c r="B14" s="224"/>
    </row>
    <row r="15" spans="1:2" ht="17.25" thickBot="1" x14ac:dyDescent="0.3">
      <c r="A15" s="136" t="s">
        <v>112</v>
      </c>
      <c r="B15" s="121" t="s">
        <v>113</v>
      </c>
    </row>
    <row r="16" spans="1:2" ht="33.75" thickBot="1" x14ac:dyDescent="0.3">
      <c r="A16" s="136" t="s">
        <v>114</v>
      </c>
      <c r="B16" s="121" t="s">
        <v>115</v>
      </c>
    </row>
    <row r="17" spans="1:2" ht="17.25" thickBot="1" x14ac:dyDescent="0.3">
      <c r="A17" s="136" t="s">
        <v>116</v>
      </c>
      <c r="B17" s="121" t="s">
        <v>117</v>
      </c>
    </row>
    <row r="18" spans="1:2" ht="33.75" thickBot="1" x14ac:dyDescent="0.3">
      <c r="A18" s="136" t="s">
        <v>118</v>
      </c>
      <c r="B18" s="121" t="s">
        <v>119</v>
      </c>
    </row>
    <row r="19" spans="1:2" ht="16.5" x14ac:dyDescent="0.25">
      <c r="A19" s="237" t="s">
        <v>120</v>
      </c>
      <c r="B19" s="238"/>
    </row>
    <row r="20" spans="1:2" ht="16.5" thickBot="1" x14ac:dyDescent="0.3">
      <c r="A20" s="239" t="s">
        <v>121</v>
      </c>
      <c r="B20" s="240"/>
    </row>
    <row r="21" spans="1:2" ht="16.5" thickBot="1" x14ac:dyDescent="0.3">
      <c r="A21" s="137" t="s">
        <v>122</v>
      </c>
      <c r="B21" s="126" t="s">
        <v>123</v>
      </c>
    </row>
    <row r="22" spans="1:2" ht="33" x14ac:dyDescent="0.25">
      <c r="A22" s="138" t="s">
        <v>124</v>
      </c>
      <c r="B22" s="121" t="s">
        <v>125</v>
      </c>
    </row>
    <row r="23" spans="1:2" ht="52.5" customHeight="1" x14ac:dyDescent="0.25">
      <c r="A23" s="138" t="s">
        <v>126</v>
      </c>
      <c r="B23" s="140" t="s">
        <v>127</v>
      </c>
    </row>
    <row r="26" spans="1:2" hidden="1" x14ac:dyDescent="0.25">
      <c r="A26" t="s">
        <v>128</v>
      </c>
    </row>
    <row r="27" spans="1:2" hidden="1" x14ac:dyDescent="0.25">
      <c r="A27" t="s">
        <v>129</v>
      </c>
    </row>
    <row r="28" spans="1:2" hidden="1" x14ac:dyDescent="0.25">
      <c r="A28" t="s">
        <v>130</v>
      </c>
    </row>
    <row r="29" spans="1:2" hidden="1" x14ac:dyDescent="0.25">
      <c r="A29" t="s">
        <v>131</v>
      </c>
    </row>
    <row r="30" spans="1:2" hidden="1" x14ac:dyDescent="0.25">
      <c r="A30" t="s">
        <v>132</v>
      </c>
    </row>
    <row r="31" spans="1:2" hidden="1" x14ac:dyDescent="0.25">
      <c r="A31" t="s">
        <v>133</v>
      </c>
    </row>
    <row r="32" spans="1:2" hidden="1" x14ac:dyDescent="0.25">
      <c r="A32" t="s">
        <v>134</v>
      </c>
    </row>
    <row r="33" spans="1:1" hidden="1" x14ac:dyDescent="0.25">
      <c r="A33" t="s">
        <v>135</v>
      </c>
    </row>
    <row r="34" spans="1:1" hidden="1" x14ac:dyDescent="0.25"/>
    <row r="35" spans="1:1" hidden="1" x14ac:dyDescent="0.25"/>
  </sheetData>
  <mergeCells count="8">
    <mergeCell ref="A1:B2"/>
    <mergeCell ref="A3:B3"/>
    <mergeCell ref="A4:B4"/>
    <mergeCell ref="A19:B19"/>
    <mergeCell ref="A20:B20"/>
    <mergeCell ref="A6:B6"/>
    <mergeCell ref="A10:B10"/>
    <mergeCell ref="A14:B14"/>
  </mergeCells>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5755F91B4302545B4573E1E0112FD4D" ma:contentTypeVersion="4" ma:contentTypeDescription="Create a new document." ma:contentTypeScope="" ma:versionID="1a665a3d8b4d8b6f17770ddb79a8b662">
  <xsd:schema xmlns:xsd="http://www.w3.org/2001/XMLSchema" xmlns:xs="http://www.w3.org/2001/XMLSchema" xmlns:p="http://schemas.microsoft.com/office/2006/metadata/properties" xmlns:ns2="60c2bc82-c6db-4f94-b335-65584e010a0c" targetNamespace="http://schemas.microsoft.com/office/2006/metadata/properties" ma:root="true" ma:fieldsID="eecafae2c605733663627a52d6a883c5" ns2:_="">
    <xsd:import namespace="60c2bc82-c6db-4f94-b335-65584e010a0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2bc82-c6db-4f94-b335-65584e010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2CA165-2FF7-4560-A8DB-E583D37D7F7E}">
  <ds:schemaRefs>
    <ds:schemaRef ds:uri="http://schemas.microsoft.com/office/2006/documentManagement/types"/>
    <ds:schemaRef ds:uri="http://www.w3.org/XML/1998/namespace"/>
    <ds:schemaRef ds:uri="http://purl.org/dc/elements/1.1/"/>
    <ds:schemaRef ds:uri="60c2bc82-c6db-4f94-b335-65584e010a0c"/>
    <ds:schemaRef ds:uri="http://schemas.openxmlformats.org/package/2006/metadata/core-properties"/>
    <ds:schemaRef ds:uri="http://schemas.microsoft.com/office/2006/metadata/properties"/>
    <ds:schemaRef ds:uri="http://purl.org/dc/terms/"/>
    <ds:schemaRef ds:uri="http://purl.org/dc/dcmitype/"/>
    <ds:schemaRef ds:uri="http://schemas.microsoft.com/office/infopath/2007/PartnerControls"/>
  </ds:schemaRefs>
</ds:datastoreItem>
</file>

<file path=customXml/itemProps2.xml><?xml version="1.0" encoding="utf-8"?>
<ds:datastoreItem xmlns:ds="http://schemas.openxmlformats.org/officeDocument/2006/customXml" ds:itemID="{0410DBBA-2C89-4D36-84F1-D069559B92F7}">
  <ds:schemaRefs>
    <ds:schemaRef ds:uri="http://schemas.microsoft.com/sharepoint/v3/contenttype/forms"/>
  </ds:schemaRefs>
</ds:datastoreItem>
</file>

<file path=customXml/itemProps3.xml><?xml version="1.0" encoding="utf-8"?>
<ds:datastoreItem xmlns:ds="http://schemas.openxmlformats.org/officeDocument/2006/customXml" ds:itemID="{9FAAF183-D6C7-40AC-8EFF-0231F659BF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c2bc82-c6db-4f94-b335-65584e010a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Census</vt:lpstr>
      <vt:lpstr> Q1</vt:lpstr>
      <vt:lpstr>Q2</vt:lpstr>
      <vt:lpstr>Q3</vt:lpstr>
      <vt:lpstr>Q4</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2025-2026 Template 39 - Intermediate Level FACT Program</dc:title>
  <dc:subject/>
  <dc:creator>Castro, Sofia</dc:creator>
  <cp:keywords/>
  <dc:description/>
  <cp:lastModifiedBy>VanDyke, Misty N</cp:lastModifiedBy>
  <cp:revision/>
  <dcterms:created xsi:type="dcterms:W3CDTF">2018-10-26T18:55:42Z</dcterms:created>
  <dcterms:modified xsi:type="dcterms:W3CDTF">2025-07-01T18:09:29Z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0x010100E5755F91B4302545B4573E1E0112FD4D</vt:lpwstr>
  </property>
</Properties>
</file>