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60B8716E-3437-4C2E-A14D-BCE859E52D67}"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OCAs'!$A$1:$A$144</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OCAs'!$A$2:$A$130</definedName>
    <definedName name="_xlnm.Print_Area" localSheetId="0">'ME Expenditure Report'!$A$1:$G$59</definedName>
    <definedName name="_xlnm.Print_Area" localSheetId="1">'ME Expenditure Report with Cat'!$A$1:$G$162</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Cat'!$A$1:$G$162</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Cat'!$A$1:$F$162</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Cat'!$A$1:$G$162</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Cat'!$A$1:$F$157</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Cat'!$A$1:$G$162</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5" i="9" l="1"/>
  <c r="G109" i="9"/>
  <c r="G124" i="9" l="1"/>
  <c r="G122" i="9"/>
  <c r="G119" i="9"/>
  <c r="G16" i="9"/>
  <c r="G152" i="9"/>
  <c r="G48" i="9"/>
  <c r="G49" i="9"/>
  <c r="F140" i="9"/>
  <c r="E140" i="9"/>
  <c r="F127" i="9"/>
  <c r="E127" i="9"/>
  <c r="F116" i="9"/>
  <c r="E116" i="9"/>
  <c r="G125" i="9"/>
  <c r="G123" i="9"/>
  <c r="G120" i="9"/>
  <c r="F103" i="9"/>
  <c r="E103" i="9"/>
  <c r="F75" i="9"/>
  <c r="E75" i="9"/>
  <c r="G94" i="9"/>
  <c r="F38" i="9"/>
  <c r="E38" i="9"/>
  <c r="G54" i="9"/>
  <c r="F33" i="9"/>
  <c r="E33" i="9"/>
  <c r="E18" i="9"/>
  <c r="F18" i="9"/>
  <c r="G17" i="9"/>
  <c r="F7" i="9"/>
  <c r="E7" i="9"/>
  <c r="G35" i="9"/>
  <c r="G36" i="9"/>
  <c r="G28" i="9"/>
  <c r="G29" i="9"/>
  <c r="G26" i="9"/>
  <c r="G147" i="9"/>
  <c r="G96" i="9"/>
  <c r="E156" i="9" l="1"/>
  <c r="F156" i="9"/>
  <c r="G89" i="9"/>
  <c r="G86" i="9"/>
  <c r="G24" i="9"/>
  <c r="G11" i="9"/>
  <c r="G12" i="9"/>
  <c r="G10" i="9"/>
  <c r="G128" i="9" l="1"/>
  <c r="G131" i="9"/>
  <c r="G132" i="9"/>
  <c r="G63" i="9" l="1"/>
  <c r="G8" i="9"/>
  <c r="G14" i="9"/>
  <c r="G34" i="9" l="1"/>
  <c r="G44" i="9" l="1"/>
  <c r="G45" i="9"/>
  <c r="G46" i="9"/>
  <c r="G47" i="9"/>
  <c r="G50" i="9"/>
  <c r="G51" i="9"/>
  <c r="G52" i="9"/>
  <c r="G53" i="9"/>
  <c r="G55" i="9"/>
  <c r="G56" i="9"/>
  <c r="G57" i="9"/>
  <c r="G58" i="9"/>
  <c r="G59" i="9"/>
  <c r="G60" i="9"/>
  <c r="G61" i="9"/>
  <c r="G62" i="9"/>
  <c r="G27" i="9"/>
  <c r="G9" i="9"/>
  <c r="G98" i="9"/>
  <c r="G99" i="9"/>
  <c r="G129" i="9"/>
  <c r="G130" i="9"/>
  <c r="G133" i="9"/>
  <c r="G148" i="9"/>
  <c r="G149" i="9"/>
  <c r="G150" i="9"/>
  <c r="G151" i="9"/>
  <c r="G153" i="9"/>
  <c r="G13"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70" i="9" l="1"/>
  <c r="G155" i="9" l="1"/>
  <c r="G154" i="9"/>
  <c r="G97" i="9"/>
  <c r="G91" i="9"/>
  <c r="G87" i="9"/>
  <c r="G83" i="9"/>
  <c r="G69" i="9" l="1"/>
  <c r="G72" i="9"/>
  <c r="G71" i="9"/>
  <c r="G73" i="9"/>
  <c r="G74" i="9"/>
  <c r="G40" i="9"/>
  <c r="G30" i="9"/>
  <c r="G31" i="9"/>
  <c r="G85" i="9" l="1"/>
  <c r="G15" i="9"/>
  <c r="G82" i="9" l="1"/>
  <c r="G39" i="9"/>
  <c r="G144" i="9" l="1"/>
  <c r="G143" i="9"/>
  <c r="G137" i="9"/>
  <c r="G135" i="9"/>
  <c r="G134" i="9"/>
  <c r="G93" i="9" l="1"/>
  <c r="G92" i="9"/>
  <c r="G90" i="9"/>
  <c r="G66" i="9"/>
  <c r="G65" i="9"/>
  <c r="G64" i="9"/>
  <c r="G100" i="9" l="1"/>
  <c r="G88" i="9"/>
  <c r="G126" i="9" l="1"/>
  <c r="G37" i="9" l="1"/>
  <c r="K6" i="6" l="1"/>
  <c r="G104" i="9" l="1"/>
  <c r="G138" i="9" l="1"/>
  <c r="G19" i="9" l="1"/>
  <c r="G112" i="9" l="1"/>
  <c r="G113" i="9"/>
  <c r="G114" i="9"/>
  <c r="G136" i="9"/>
  <c r="G139" i="9"/>
  <c r="G118" i="9"/>
  <c r="G117" i="9"/>
  <c r="G121" i="9"/>
  <c r="G77" i="9"/>
  <c r="G78" i="9"/>
  <c r="G79" i="9"/>
  <c r="G80" i="9"/>
  <c r="G81" i="9"/>
  <c r="G84" i="9"/>
  <c r="G95" i="9"/>
  <c r="G101" i="9"/>
  <c r="G102" i="9"/>
  <c r="G41" i="9"/>
  <c r="G42" i="9"/>
  <c r="G43" i="9"/>
  <c r="G67" i="9"/>
  <c r="G68" i="9"/>
  <c r="G146" i="9" l="1"/>
  <c r="G142" i="9"/>
  <c r="G141" i="9"/>
  <c r="G115" i="9"/>
  <c r="G111" i="9"/>
  <c r="G110" i="9"/>
  <c r="G76" i="9"/>
  <c r="G32" i="9"/>
  <c r="G25" i="9"/>
  <c r="G156"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<sst xmlns="http://schemas.openxmlformats.org/spreadsheetml/2006/main" count="15489" uniqueCount="868">
  <si>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</si>
  <si>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</si>
  <si>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</si>
  <si>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</si>
  <si>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</si>
  <si>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</si>
  <si>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</si>
  <si>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</si>
  <si>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</si>
  <si>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</si>
  <si>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</si>
  <si>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</si>
  <si>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</si>
  <si>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</si>
  <si>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</si>
  <si>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</si>
  <si>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</si>
  <si>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</si>
  <si>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</si>
  <si>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</si>
  <si>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</si>
  <si>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</si>
  <si>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</si>
  <si>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</si>
  <si>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</si>
  <si>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</si>
  <si>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</si>
  <si>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</si>
  <si>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</si>
  <si>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</si>
  <si>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</si>
  <si>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</si>
  <si>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</si>
  <si>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</si>
  <si>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</si>
  <si>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</si>
  <si>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</si>
  <si>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</si>
  <si>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</si>
  <si>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</si>
  <si>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</si>
  <si>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</si>
  <si>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</si>
  <si>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</si>
  <si>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</si>
  <si>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</si>
  <si>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</si>
  <si>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</si>
  <si>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</si>
  <si>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</si>
  <si>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</si>
  <si>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</si>
  <si>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</si>
  <si>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</si>
  <si>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</si>
  <si>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</si>
  <si>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</si>
  <si>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</si>
  <si>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</si>
  <si>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</si>
  <si>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</si>
  <si>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</si>
  <si>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</si>
  <si>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</si>
  <si>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</si>
  <si>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</si>
  <si>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</si>
  <si>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</si>
  <si>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</si>
  <si>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</si>
  <si>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</si>
  <si>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</si>
  <si>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</si>
  <si>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</si>
  <si>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</si>
  <si>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</si>
  <si>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</si>
  <si>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</si>
  <si>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</si>
  <si>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</si>
  <si>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</si>
  <si>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</si>
  <si>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</si>
  <si>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</si>
  <si>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</si>
  <si>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</si>
  <si>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</si>
  <si>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</si>
  <si>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</si>
  <si>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</si>
  <si>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</si>
  <si>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</si>
  <si>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</si>
  <si>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</si>
  <si>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</si>
  <si>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</si>
  <si>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</si>
  <si>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</si>
  <si>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</si>
  <si>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</si>
  <si>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</si>
  <si>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</si>
  <si>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</si>
  <si>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</si>
  <si>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</si>
  <si>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</si>
  <si>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</si>
  <si>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</si>
  <si>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</si>
  <si>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</si>
  <si>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</si>
  <si>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</si>
  <si>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</si>
  <si>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</si>
  <si>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</si>
  <si>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</si>
  <si>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</si>
  <si>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</si>
  <si>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</si>
  <si>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</si>
  <si>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</si>
  <si>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</si>
  <si>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</si>
  <si>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</si>
  <si>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</si>
  <si>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</si>
  <si>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</si>
  <si>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</si>
  <si>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</si>
  <si>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</si>
  <si>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</si>
  <si>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</si>
  <si>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</si>
  <si>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</si>
  <si>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</si>
  <si>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</si>
  <si>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</si>
  <si>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</si>
  <si>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</si>
  <si>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</si>
  <si>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</si>
  <si>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</si>
  <si>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</si>
  <si>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</si>
  <si>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</si>
  <si>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</si>
  <si>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</si>
  <si>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</si>
  <si>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</si>
  <si>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</si>
  <si>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</si>
  <si>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</si>
  <si>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</si>
  <si>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</si>
  <si>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</si>
  <si>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</si>
  <si>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</si>
  <si>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</si>
  <si>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</si>
  <si>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</si>
  <si>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</si>
  <si>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</si>
  <si>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</si>
  <si>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</si>
  <si>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</si>
  <si>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</si>
  <si>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</si>
  <si>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</si>
  <si>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</si>
  <si>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</si>
  <si>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</si>
  <si>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</si>
  <si>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</si>
  <si>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</si>
  <si>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</si>
  <si>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</si>
  <si>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</si>
  <si>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</si>
  <si>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</si>
  <si>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</si>
  <si>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</si>
  <si>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</si>
  <si>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</si>
  <si>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</si>
  <si>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</si>
  <si>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</si>
  <si>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</si>
  <si>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</si>
  <si>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</si>
  <si>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</si>
  <si>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</si>
  <si>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</si>
  <si>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</si>
  <si>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</si>
  <si>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</si>
  <si>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</si>
  <si>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</si>
  <si>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</si>
  <si>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</si>
  <si>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</si>
  <si>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</si>
  <si>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</si>
  <si>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</si>
  <si>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</si>
  <si>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</si>
  <si>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</si>
  <si>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</si>
  <si>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</si>
  <si>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</si>
  <si>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</si>
  <si>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</si>
  <si>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</si>
  <si>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</si>
  <si>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</si>
  <si>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</si>
  <si>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</si>
  <si>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</si>
  <si>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</si>
  <si>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</si>
  <si>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</si>
  <si>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</si>
  <si>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</si>
  <si>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</si>
  <si>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</si>
  <si>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</si>
  <si>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</si>
  <si>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</si>
  <si>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</si>
  <si>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</si>
  <si>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</si>
  <si>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</si>
  <si>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</si>
  <si>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</si>
  <si>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</si>
  <si>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</si>
  <si>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</si>
  <si>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</si>
  <si>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</si>
  <si>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</si>
  <si>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</si>
  <si>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</si>
  <si>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</si>
  <si>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</si>
  <si>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</si>
  <si>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</si>
  <si>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</si>
  <si>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</si>
  <si>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</si>
  <si>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</si>
  <si>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</si>
  <si>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</si>
  <si>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</si>
  <si>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</si>
  <si>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</si>
  <si>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</si>
  <si>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</si>
  <si>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</si>
  <si>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</si>
  <si>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</si>
  <si>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</si>
  <si>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</si>
  <si>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</si>
  <si>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</si>
  <si>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</si>
  <si>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</si>
  <si>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</si>
  <si>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</si>
  <si>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</si>
  <si>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</si>
  <si>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</si>
  <si>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</si>
  <si>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</si>
  <si>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</si>
  <si>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</si>
  <si>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</si>
  <si>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</si>
  <si>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</si>
  <si>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</si>
  <si>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</si>
  <si>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</si>
  <si>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</si>
  <si>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</si>
  <si>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</si>
  <si>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</si>
  <si>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</si>
  <si>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</si>
  <si>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</si>
  <si>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</si>
  <si>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</si>
  <si>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</si>
  <si>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</si>
  <si>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</si>
  <si>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</si>
  <si>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</si>
  <si>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</si>
  <si>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</si>
  <si>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</si>
  <si>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</si>
  <si>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</si>
  <si>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</si>
  <si>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</si>
  <si>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</si>
  <si>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</si>
  <si>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</si>
  <si>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</si>
  <si>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</si>
  <si>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</si>
  <si>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</si>
  <si>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</si>
  <si>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</si>
  <si>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</si>
  <si>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</si>
  <si>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</si>
  <si>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</si>
  <si>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</si>
  <si>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</si>
  <si>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</si>
  <si>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</si>
  <si>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</si>
  <si>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</si>
  <si>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</si>
  <si>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</si>
  <si>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</si>
  <si>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</si>
  <si>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</si>
  <si>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</si>
  <si>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</si>
  <si>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</si>
  <si>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</si>
  <si>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</si>
  <si>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</si>
  <si>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</si>
  <si>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</si>
  <si>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</si>
  <si>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</si>
  <si>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</si>
  <si>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</si>
  <si>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</si>
  <si>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</si>
  <si>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</si>
  <si>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</si>
  <si>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</si>
  <si>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</si>
  <si>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</si>
  <si>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</si>
  <si>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</si>
  <si>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</si>
  <si>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</si>
  <si>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</si>
  <si>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</si>
  <si>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</si>
  <si>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</si>
  <si>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</si>
  <si>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</si>
  <si>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</si>
  <si>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</si>
  <si>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</si>
  <si>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</si>
  <si>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</si>
  <si>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</si>
  <si>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</si>
  <si>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</si>
  <si>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</si>
  <si>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</si>
  <si>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</si>
  <si>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</si>
  <si>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</si>
  <si>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</si>
  <si>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</si>
  <si>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</si>
  <si>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</si>
  <si>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</si>
  <si>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</si>
  <si>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</si>
  <si>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</si>
  <si>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</si>
  <si>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</si>
  <si>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</si>
  <si>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</si>
  <si>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</si>
  <si>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</si>
  <si>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</si>
  <si>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</si>
  <si>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</si>
  <si>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</si>
  <si>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</si>
  <si>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</si>
  <si>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</si>
  <si>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</si>
  <si>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</si>
  <si>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</si>
  <si>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</si>
  <si>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</si>
  <si>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</si>
  <si>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</si>
  <si>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</si>
  <si>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</si>
  <si>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</si>
  <si>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</si>
  <si>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</si>
  <si>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</si>
  <si>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</si>
  <si>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</si>
  <si>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</si>
  <si>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</si>
  <si>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</si>
  <si>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</si>
  <si>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</si>
  <si>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</si>
  <si>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</si>
  <si>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</si>
  <si>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</si>
  <si>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</si>
  <si>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</si>
  <si>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</si>
  <si>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</si>
  <si>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</si>
  <si>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</si>
  <si>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</si>
  <si>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</si>
  <si>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</si>
  <si>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</si>
  <si>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</si>
  <si>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</si>
  <si>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</si>
  <si>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</si>
  <si>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</si>
  <si>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</si>
  <si>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</si>
  <si>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</si>
  <si>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</si>
  <si>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</si>
  <si>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</si>
  <si>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</si>
  <si>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</si>
  <si>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</si>
  <si>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</si>
  <si>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</si>
  <si>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</si>
  <si>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</si>
  <si>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</si>
  <si>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</si>
  <si>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</si>
  <si>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</si>
  <si>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</si>
  <si>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</si>
  <si>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</si>
  <si>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</si>
  <si>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</si>
  <si>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</si>
  <si>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</si>
  <si>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</si>
  <si>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</si>
  <si>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</si>
  <si>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</si>
  <si>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</si>
  <si>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</si>
  <si>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</si>
  <si>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</si>
  <si>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</si>
  <si>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</si>
  <si>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</si>
  <si>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</si>
  <si>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</si>
  <si>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</si>
  <si>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</si>
  <si>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</si>
  <si>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</si>
  <si>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</si>
  <si>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</si>
  <si>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</si>
  <si>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</si>
  <si>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</si>
  <si>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</si>
  <si>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</si>
  <si>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</si>
  <si>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</si>
  <si>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</si>
  <si>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</si>
  <si>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</si>
  <si>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</si>
  <si>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</si>
  <si>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</si>
  <si>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</si>
  <si>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</si>
  <si>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</si>
  <si>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</si>
  <si>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</si>
  <si>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</si>
  <si>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</si>
  <si>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</si>
  <si>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</si>
  <si>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</si>
  <si>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</si>
  <si>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</si>
  <si>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</si>
  <si>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</si>
  <si>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</si>
  <si>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</si>
  <si>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</si>
  <si>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</si>
  <si>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</si>
  <si>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</si>
  <si>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</si>
  <si>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</si>
  <si>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</si>
  <si>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</si>
  <si>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</si>
  <si>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</si>
  <si>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</si>
  <si>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</si>
  <si>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</si>
  <si>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</si>
  <si>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</si>
  <si>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</si>
  <si>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</si>
  <si>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</si>
  <si>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</si>
  <si>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</si>
  <si>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</si>
  <si>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</si>
  <si>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</si>
  <si>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</si>
  <si>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</si>
  <si>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</si>
  <si>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</si>
  <si>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</si>
  <si>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</si>
  <si>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</si>
  <si>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</si>
  <si>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</si>
  <si>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</si>
  <si>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</si>
  <si>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</si>
  <si>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</si>
  <si>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</si>
  <si>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</si>
  <si>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</si>
  <si>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</si>
  <si>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</si>
  <si>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</si>
  <si>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</si>
  <si>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</si>
  <si>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</si>
  <si>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</si>
  <si>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</si>
  <si>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</si>
  <si>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</si>
  <si>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</si>
  <si>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</si>
  <si>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</si>
  <si>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</si>
  <si>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</si>
  <si>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</si>
  <si>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</si>
  <si>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</si>
  <si>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</si>
  <si>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</si>
  <si>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</si>
  <si>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</si>
  <si>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</si>
  <si>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</si>
  <si>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</si>
  <si>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</si>
  <si>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</si>
  <si>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</si>
  <si>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</si>
  <si>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</si>
  <si>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</si>
  <si>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</si>
  <si>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</si>
  <si>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</si>
  <si>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</si>
  <si>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</si>
  <si>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</si>
  <si>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</si>
  <si>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</si>
  <si>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</si>
  <si>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</si>
  <si>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</si>
  <si>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</si>
  <si>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</si>
  <si>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</si>
  <si>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</si>
  <si>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</si>
  <si>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</si>
  <si>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</si>
  <si>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</si>
  <si>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</si>
  <si>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</si>
  <si>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</si>
  <si>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</si>
  <si>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</si>
  <si>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</si>
  <si>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</si>
  <si>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</si>
  <si>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</si>
  <si>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</si>
  <si>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</si>
  <si>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</si>
  <si>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</si>
  <si>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</si>
  <si>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</si>
  <si>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</si>
  <si>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</si>
  <si>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</si>
  <si>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</si>
  <si>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</si>
  <si>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</si>
  <si>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</si>
  <si>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</si>
  <si>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</si>
  <si>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</si>
  <si>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</si>
  <si>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</si>
  <si>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</si>
  <si>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</si>
  <si>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</si>
  <si>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</si>
  <si>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</si>
  <si>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</si>
  <si>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</si>
  <si>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</si>
  <si>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</si>
  <si>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</si>
  <si>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</si>
  <si>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</si>
  <si>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</si>
  <si>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</si>
  <si>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</si>
  <si>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</si>
  <si>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Administrative Cost</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</si>
  <si>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</si>
  <si>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</si>
  <si>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</si>
  <si>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</si>
  <si>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</si>
  <si>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</si>
  <si>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</si>
  <si>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</si>
  <si>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</si>
  <si>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</si>
  <si>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</si>
  <si>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</si>
  <si>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</si>
  <si>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</si>
  <si>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</si>
  <si>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</si>
  <si>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</si>
  <si>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</si>
  <si>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</si>
  <si>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</si>
  <si>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</si>
  <si>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</si>
  <si>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</si>
  <si>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</si>
  <si>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</si>
  <si>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</si>
  <si>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</si>
  <si>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</si>
  <si>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</si>
  <si>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</si>
  <si>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</si>
  <si>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</si>
  <si>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</si>
  <si>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</si>
  <si>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</si>
  <si>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</si>
  <si>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</si>
  <si>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</si>
  <si>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</si>
  <si>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</si>
  <si>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ME MH Alpert Family Services - Mental Health First Aid Coalition</t>
  </si>
  <si>
    <t>NORTHWEST FLORIDA HEALTH NETWORK</t>
  </si>
  <si>
    <t>MH0FT</t>
  </si>
  <si>
    <t>MS921</t>
  </si>
  <si>
    <t>ME Veterans and Families Pilot Program</t>
  </si>
  <si>
    <t>ME MH Starting Point Behavioral Health Care Project Talks</t>
  </si>
  <si>
    <t>ME FACT Medicaid Ineligible</t>
  </si>
  <si>
    <t>ME Peace River Center Sheriffs Outreach Program</t>
  </si>
  <si>
    <t>MH211</t>
  </si>
  <si>
    <t>ME Expanding 211 Call Vol &amp; Coordination Initiative</t>
  </si>
  <si>
    <t>MH021</t>
  </si>
  <si>
    <t>ME SFBN Involuntary Outpatient Services Pilot Project</t>
  </si>
  <si>
    <t>ME MH Eagles Haven Wellness Center</t>
  </si>
  <si>
    <t>MHEHW</t>
  </si>
  <si>
    <t>ME MH Alpert Jewish Family Support Line</t>
  </si>
  <si>
    <t>ME MH Here Tomorrow Outpatient MH Services</t>
  </si>
  <si>
    <t>ME MH LMC Forensic Multidisciplinary Team</t>
  </si>
  <si>
    <t>ME MH Centerstone Trauma Recovery Center</t>
  </si>
  <si>
    <t>MHFSL</t>
  </si>
  <si>
    <t>MHHTO</t>
  </si>
  <si>
    <t>MHLFH</t>
  </si>
  <si>
    <t>MHSWL</t>
  </si>
  <si>
    <t>MHTRM</t>
  </si>
  <si>
    <t>MHEBP</t>
  </si>
  <si>
    <t>ME MH Evidence Based Practice Team</t>
  </si>
  <si>
    <t>MHMDT</t>
  </si>
  <si>
    <t>MH ME Other Multidisciplinary Team</t>
  </si>
  <si>
    <t>ME Expanded SA Services for Pregnant Women, Mothers and Their Families</t>
  </si>
  <si>
    <t>ME Transitions Vouchers Substance Abuse</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</si>
  <si>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</si>
  <si>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</si>
  <si>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</si>
  <si>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</si>
  <si>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</si>
  <si>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</si>
  <si>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</si>
  <si>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</si>
  <si>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</si>
  <si>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</si>
  <si>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</si>
  <si>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</si>
  <si>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</si>
  <si>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</si>
  <si>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</si>
  <si>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</si>
  <si>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</si>
  <si>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</si>
  <si>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</si>
  <si>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</si>
  <si>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</si>
  <si>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MHSA3</t>
  </si>
  <si>
    <t>ME Early Intervention Services-Psychotic Disorders</t>
  </si>
  <si>
    <t>MHSC3</t>
  </si>
  <si>
    <t>MH102</t>
  </si>
  <si>
    <t>MH104</t>
  </si>
  <si>
    <t>MH106</t>
  </si>
  <si>
    <t>MH111</t>
  </si>
  <si>
    <t>MH114</t>
  </si>
  <si>
    <t>MH116</t>
  </si>
  <si>
    <t>MH117</t>
  </si>
  <si>
    <t>MH119</t>
  </si>
  <si>
    <t>MH120</t>
  </si>
  <si>
    <t>MH121</t>
  </si>
  <si>
    <t>MH122</t>
  </si>
  <si>
    <t>MH124</t>
  </si>
  <si>
    <t>MH128</t>
  </si>
  <si>
    <t>ME MH Alpert Jewish Family Services Disabilities</t>
  </si>
  <si>
    <t>ME MH Ruth Norman Rales Jewish Family SVCS Psych</t>
  </si>
  <si>
    <t>ME MH Centerstone Sarasota Comp TRTMT Court</t>
  </si>
  <si>
    <t>ME MH El-Beth-El Development Center Youth Crime</t>
  </si>
  <si>
    <t>ME MH Joe DiMaggio Child Hospital At-Risk Youth</t>
  </si>
  <si>
    <t>ME MH Lifetime Counseling CTR Behavioral Health</t>
  </si>
  <si>
    <t>ME MH LJD Jewish Family Community Services</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</si>
  <si>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</si>
  <si>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</si>
  <si>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</si>
  <si>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</si>
  <si>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</si>
  <si>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</si>
  <si>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Okaloosa/Walton MH &amp; SA Pretrial Diversion Project</t>
  </si>
  <si>
    <t>ME Clay Behavioral Health-Crisis Prevention</t>
  </si>
  <si>
    <t>ME SA Cove Behavioral Health</t>
  </si>
  <si>
    <t>ME SA St. Johns County Sheriff's Office-Detox Program</t>
  </si>
  <si>
    <t>MSLAB</t>
  </si>
  <si>
    <t>ME Memorial Healthcare-Medication Assisted Treatment Program</t>
  </si>
  <si>
    <t>ME SA St. Johns Epic Recovery Center-Women's Residential Bed</t>
  </si>
  <si>
    <t>ME SA Here's Help-Juvenile Resident Treatment Expansion</t>
  </si>
  <si>
    <t>ME SA Long Acting Inject Buprenorphine Pilot PGM</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</si>
  <si>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</si>
  <si>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</si>
  <si>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</si>
  <si>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</si>
  <si>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</si>
  <si>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</si>
  <si>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</si>
  <si>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</si>
  <si>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</si>
  <si>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</si>
  <si>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</si>
  <si>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</si>
  <si>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</si>
  <si>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</si>
  <si>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</si>
  <si>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</si>
  <si>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</si>
  <si>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Template 12 - 2024-25 SAMH Managing Entity Monthly Expenditure Report</t>
  </si>
  <si>
    <t>MHSC4</t>
  </si>
  <si>
    <t>MH133</t>
  </si>
  <si>
    <t>MH135</t>
  </si>
  <si>
    <t>MH136</t>
  </si>
  <si>
    <t>MH138</t>
  </si>
  <si>
    <t>MH139</t>
  </si>
  <si>
    <t>ME MH - Devereux - Specialized MH Intervention/Prevention Service</t>
  </si>
  <si>
    <t>ME MH Key Clubhouse of South Florida - Work Training &amp; Job Placement</t>
  </si>
  <si>
    <t>ME MH The Lord's Place -MH Care for People Experiencing Homelessness</t>
  </si>
  <si>
    <t>ME MH Academy at Bradenton - Supp Employment Services for Seniors &amp; Caregivers</t>
  </si>
  <si>
    <t>ME MH David Lawerence Center - Collier Cty MOB Response Team</t>
  </si>
  <si>
    <t>MHSCL</t>
  </si>
  <si>
    <t>ME MH 988 Suicide and Crisis Lifeline Sustainment</t>
  </si>
  <si>
    <t>ME SA 988 Suicide and Crisis Lifeline Sustainment</t>
  </si>
  <si>
    <t>MSSCL</t>
  </si>
  <si>
    <t>ME SA Disc Village - Opiod Residential Treatment Expansion</t>
  </si>
  <si>
    <t>ME SA Disc Village - Opiod Residential Treatment Expansion (Operations)</t>
  </si>
  <si>
    <t xml:space="preserve">ME SA SMA Healthcare - Residential SA Re-Entry Program </t>
  </si>
  <si>
    <t>ME SA Recovery Connect of Central FL - MOB Reco Supp Serv for SUD</t>
  </si>
  <si>
    <t>ME SA Tri Count Human Services -  Comm Detox Beds</t>
  </si>
  <si>
    <t>MS107</t>
  </si>
  <si>
    <t>MS108</t>
  </si>
  <si>
    <t>MS110</t>
  </si>
  <si>
    <t>MS113</t>
  </si>
  <si>
    <t>MS120</t>
  </si>
  <si>
    <t>MHSA4</t>
  </si>
  <si>
    <t>ME MH Senior MH Wellness &amp; Crisis Response Line</t>
  </si>
  <si>
    <t>ME Opioid TF Coord Opioid Recovery Core</t>
  </si>
  <si>
    <t>MHCCD</t>
  </si>
  <si>
    <t>MHCM3</t>
  </si>
  <si>
    <t>MHIP2</t>
  </si>
  <si>
    <t>ME Mental Health Care Coordination</t>
  </si>
  <si>
    <t>ME Care Coordination MHBG SUP2</t>
  </si>
  <si>
    <t>ME MH Individual Placement &amp; Support Train-BG Supplemental 2
Federal Budget Period: 9/1/2021 - 9/30/2025</t>
  </si>
  <si>
    <t>MHARP</t>
  </si>
  <si>
    <t>MH262</t>
  </si>
  <si>
    <t>ME MH Early Intervention Services MHBG Supplemental 2
Federal Budget Period: 9/1/2021 - 9/30/2025</t>
  </si>
  <si>
    <t>MHCJ4</t>
  </si>
  <si>
    <t>ME Forensic Community Diversion MHBG SUP2</t>
  </si>
  <si>
    <t>MHOCB</t>
  </si>
  <si>
    <t>ME Mental Health Crisis Beds</t>
  </si>
  <si>
    <t>MSOCB</t>
  </si>
  <si>
    <t>ME Substance Abuse Crisis Beds</t>
  </si>
  <si>
    <t>106220/100778</t>
  </si>
  <si>
    <t>MSSA7</t>
  </si>
  <si>
    <t>MH26B</t>
  </si>
  <si>
    <t>ME BSCA Early Intervention SVC-Psychotic Disorders                                      Federal Budget Period: 07/01/2024 - 06/30/2025</t>
  </si>
  <si>
    <t>MH0SP</t>
  </si>
  <si>
    <t>MHCBS</t>
  </si>
  <si>
    <t>ME MH Suicide Prevention</t>
  </si>
  <si>
    <t>ME MH BSCA 988 Suicide and Crisis Lifeline                                                         Federal Budget Period: 07/01/2024 - 06/30/2025</t>
  </si>
  <si>
    <t>MH982</t>
  </si>
  <si>
    <t>MH115</t>
  </si>
  <si>
    <t>ME MH Life Builders of Treasure Coast</t>
  </si>
  <si>
    <t>MHIBH</t>
  </si>
  <si>
    <t>ME MH Behavioral Health Clinic</t>
  </si>
  <si>
    <t>MSRC7</t>
  </si>
  <si>
    <t>MSSM7</t>
  </si>
  <si>
    <t>MSSP7</t>
  </si>
  <si>
    <t>MH100</t>
  </si>
  <si>
    <t>ME MH Forensic Residential Stepdown</t>
  </si>
  <si>
    <t>MSORH</t>
  </si>
  <si>
    <t>ME Opioid TF Recovery Housing</t>
  </si>
  <si>
    <t>MSAN6</t>
  </si>
  <si>
    <t>MSCN6</t>
  </si>
  <si>
    <t>MSMN6</t>
  </si>
  <si>
    <t>MSPN6</t>
  </si>
  <si>
    <t>ME FL System of Care - Admin - Year 3
Federal Budget Period: 8/31/23-8/30/24</t>
  </si>
  <si>
    <t>ME FL System of Care - Admin - Year 4
Federal Budget Period: 8/31/24-8/30/25</t>
  </si>
  <si>
    <t>ME State Opioid Response Disc Grant Admin - Year 6
Federal Budget Period: 9/30/23-9/29/24</t>
  </si>
  <si>
    <t>ME State Opioid Response Grant Admin - Year 6 NCE
Federal Budget Period: 9/30/24-9/29/25</t>
  </si>
  <si>
    <t>ME State Opioid Response Disc Grant Admin - Year 7
Federal Budget Period: 9/30/24-9/29/25</t>
  </si>
  <si>
    <t>ME MH 988 State and Territory Improvement Grant-Year 1
Federal Budget Period: 9/30/23-9/29/24</t>
  </si>
  <si>
    <t>ME MH 988 State and Territory Improvement Grant-Year 2
Federal Budget Period: 9/30/24-9/29/25</t>
  </si>
  <si>
    <t>ME FL SOC Expansion &amp; Sustain Project -Year 3
Federal Budget Period: 8/31/23-8/30/24</t>
  </si>
  <si>
    <t>ME FL SOC Expansion &amp; Sustain Project -Year 4
Federal Budget Period: 8/31/24-8/30/25</t>
  </si>
  <si>
    <t>ME State Opioid Response Disc - Rec Comm Org - Year 6
Federal Budget Period: 9/30/23-9/29/24</t>
  </si>
  <si>
    <t>ME State Opioid Response Grant - Rec Comm - Year 6 NCE
Federal Budget Period: 9/30/24-9/29/25</t>
  </si>
  <si>
    <t>ME State Opioid Response Disc - Rec Comm Org - Year 7
Federal Budget Period: 9/30/24-9/29/25</t>
  </si>
  <si>
    <t>ME State Opioid Response SVCS-MAT - Year 6
Federal Budget Period: 9/30/23-9/29/24</t>
  </si>
  <si>
    <t>ME State Opioid Response Grant - MAT - Year 6 NCE
Federal Budget Period: 9/30/24-9/29/25</t>
  </si>
  <si>
    <t>ME State Opioid Response SVCS-MAT - Year 7
Federal Budget Period: 9/30/24-9/29/25</t>
  </si>
  <si>
    <t>ME State Opioid Response Disc Grant SVCS-Prevention - Year 6
Federal Budget Period: 9/30/23-9/29/24</t>
  </si>
  <si>
    <t>ME State Opioid Response Grant - Prevent - Year 6 NCE
Federal Budget Period: 9/30/24-9/29/25</t>
  </si>
  <si>
    <t>ME State Opioid Response Disc Grant SVCS-Prevention - Year 7
Federal Budget Period: 9/30/24-9/29/25</t>
  </si>
  <si>
    <t>MSARP</t>
  </si>
  <si>
    <t>ME SA Services SAPT Supplemental 2</t>
  </si>
  <si>
    <t xml:space="preserve">ME MH Services MHBG Supplemental 2 </t>
  </si>
  <si>
    <t>MS252</t>
  </si>
  <si>
    <t>ME Primary Prevention SAPT Supplemental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</si>
</sst>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8">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7" t="s">
        <v>379</v>
      </c>
      <c r="B1" s="187"/>
      <c r="C1" s="187"/>
      <c r="D1" s="187"/>
      <c r="E1" s="187"/>
      <c r="F1" s="187"/>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62"/>
  <sheetViews>
    <sheetView showGridLines="0" tabSelected="1" zoomScaleNormal="100" zoomScaleSheetLayoutView="80" zoomScalePageLayoutView="80" workbookViewId="0">
      <pane ySplit="6" topLeftCell="A7" activePane="bottomLeft" state="frozen"/>
      <selection pane="bottomLeft" activeCell="B11" sqref="B11"/>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7" t="s">
        <v>777</v>
      </c>
      <c r="B1" s="187"/>
      <c r="C1" s="187"/>
      <c r="D1" s="187"/>
      <c r="E1" s="187"/>
      <c r="F1" s="187"/>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701</v>
      </c>
      <c r="J6"/>
      <c r="K6"/>
      <c r="L6"/>
    </row>
    <row r="7" spans="1:12" s="2" customFormat="1" x14ac:dyDescent="0.25">
      <c r="A7" s="113" t="s">
        <v>364</v>
      </c>
      <c r="B7" s="114"/>
      <c r="C7" s="115"/>
      <c r="D7" s="116"/>
      <c r="E7" s="117">
        <f>SUM(E8:E17)</f>
        <v>0</v>
      </c>
      <c r="F7" s="117">
        <f>SUM(F8:F17)</f>
        <v>0</v>
      </c>
      <c r="G7" s="118"/>
      <c r="J7"/>
      <c r="K7"/>
      <c r="L7"/>
    </row>
    <row r="8" spans="1:12" s="2" customFormat="1" x14ac:dyDescent="0.25">
      <c r="A8" s="170" t="s">
        <v>380</v>
      </c>
      <c r="B8" s="179" t="s">
        <v>380</v>
      </c>
      <c r="C8" s="108" t="s">
        <v>631</v>
      </c>
      <c r="D8" s="119">
        <v>106220</v>
      </c>
      <c r="E8" s="120"/>
      <c r="F8" s="120"/>
      <c r="G8" s="22">
        <f>F8-E8</f>
        <v>0</v>
      </c>
      <c r="J8"/>
      <c r="K8"/>
      <c r="L8"/>
    </row>
    <row r="9" spans="1:12" s="2" customFormat="1" ht="23.25" customHeight="1" x14ac:dyDescent="0.25">
      <c r="A9" s="170" t="s">
        <v>806</v>
      </c>
      <c r="B9" s="180" t="s">
        <v>806</v>
      </c>
      <c r="C9" s="175" t="s">
        <v>809</v>
      </c>
      <c r="D9" s="167">
        <v>100778</v>
      </c>
      <c r="E9" s="120"/>
      <c r="F9" s="120"/>
      <c r="G9" s="22">
        <f t="shared" ref="G9" si="0">F9-E9</f>
        <v>0</v>
      </c>
      <c r="J9"/>
      <c r="K9"/>
      <c r="L9"/>
    </row>
    <row r="10" spans="1:12" s="2" customFormat="1" ht="23.25" customHeight="1" x14ac:dyDescent="0.25">
      <c r="A10" s="170" t="s">
        <v>807</v>
      </c>
      <c r="B10" s="180" t="s">
        <v>807</v>
      </c>
      <c r="C10" s="175" t="s">
        <v>810</v>
      </c>
      <c r="D10" s="167">
        <v>105153</v>
      </c>
      <c r="E10" s="120"/>
      <c r="F10" s="120"/>
      <c r="G10" s="22">
        <f t="shared" ref="G10:G12" si="1">F10-E10</f>
        <v>0</v>
      </c>
      <c r="J10"/>
      <c r="K10"/>
      <c r="L10"/>
    </row>
    <row r="11" spans="1:12" s="2" customFormat="1" ht="30" x14ac:dyDescent="0.25">
      <c r="A11" s="170" t="s">
        <v>808</v>
      </c>
      <c r="B11" s="180" t="s">
        <v>808</v>
      </c>
      <c r="C11" s="175" t="s">
        <v>811</v>
      </c>
      <c r="D11" s="167">
        <v>105153</v>
      </c>
      <c r="E11" s="120"/>
      <c r="F11" s="120"/>
      <c r="G11" s="22">
        <f t="shared" ref="G11" si="2">F11-E11</f>
        <v>0</v>
      </c>
      <c r="J11"/>
      <c r="K11"/>
      <c r="L11"/>
    </row>
    <row r="12" spans="1:12" s="2" customFormat="1" ht="30" x14ac:dyDescent="0.25">
      <c r="A12" s="170" t="s">
        <v>722</v>
      </c>
      <c r="B12" s="180" t="s">
        <v>722</v>
      </c>
      <c r="C12" s="175" t="s">
        <v>845</v>
      </c>
      <c r="D12" s="167">
        <v>100778</v>
      </c>
      <c r="E12" s="120"/>
      <c r="F12" s="120"/>
      <c r="G12" s="22">
        <f t="shared" si="1"/>
        <v>0</v>
      </c>
      <c r="J12"/>
      <c r="K12"/>
      <c r="L12"/>
    </row>
    <row r="13" spans="1:12" s="2" customFormat="1" ht="30" x14ac:dyDescent="0.25">
      <c r="A13" s="170" t="s">
        <v>803</v>
      </c>
      <c r="B13" s="180" t="s">
        <v>803</v>
      </c>
      <c r="C13" s="175" t="s">
        <v>846</v>
      </c>
      <c r="D13" s="167">
        <v>100778</v>
      </c>
      <c r="E13" s="21"/>
      <c r="F13" s="21"/>
      <c r="G13" s="22">
        <f t="shared" ref="G13:G14" si="3">F13-E13</f>
        <v>0</v>
      </c>
      <c r="J13"/>
      <c r="K13"/>
      <c r="L13"/>
    </row>
    <row r="14" spans="1:12" s="2" customFormat="1" ht="23.25" customHeight="1" x14ac:dyDescent="0.25">
      <c r="A14" s="170" t="s">
        <v>721</v>
      </c>
      <c r="B14" s="180" t="s">
        <v>721</v>
      </c>
      <c r="C14" s="175" t="s">
        <v>720</v>
      </c>
      <c r="D14" s="167">
        <v>100778</v>
      </c>
      <c r="E14" s="120"/>
      <c r="F14" s="120"/>
      <c r="G14" s="22">
        <f t="shared" si="3"/>
        <v>0</v>
      </c>
      <c r="J14"/>
      <c r="K14"/>
      <c r="L14"/>
    </row>
    <row r="15" spans="1:12" s="2" customFormat="1" ht="30" x14ac:dyDescent="0.25">
      <c r="A15" s="170" t="s">
        <v>776</v>
      </c>
      <c r="B15" s="180" t="s">
        <v>776</v>
      </c>
      <c r="C15" s="175" t="s">
        <v>847</v>
      </c>
      <c r="D15" s="53">
        <v>106220</v>
      </c>
      <c r="E15" s="21"/>
      <c r="F15" s="21"/>
      <c r="G15" s="22">
        <f t="shared" ref="G15" si="4">F15-E15</f>
        <v>0</v>
      </c>
      <c r="J15"/>
      <c r="K15"/>
      <c r="L15"/>
    </row>
    <row r="16" spans="1:12" s="2" customFormat="1" ht="30" x14ac:dyDescent="0.25">
      <c r="A16" s="170" t="s">
        <v>841</v>
      </c>
      <c r="B16" s="180" t="s">
        <v>841</v>
      </c>
      <c r="C16" s="175" t="s">
        <v>848</v>
      </c>
      <c r="D16" s="53">
        <v>106220</v>
      </c>
      <c r="E16" s="21"/>
      <c r="F16" s="21"/>
      <c r="G16" s="22">
        <f t="shared" ref="G16" si="5">F16-E16</f>
        <v>0</v>
      </c>
      <c r="J16"/>
      <c r="K16"/>
      <c r="L16"/>
    </row>
    <row r="17" spans="1:12" s="2" customFormat="1" ht="30" x14ac:dyDescent="0.25">
      <c r="A17" s="170" t="s">
        <v>822</v>
      </c>
      <c r="B17" s="180" t="s">
        <v>822</v>
      </c>
      <c r="C17" s="175" t="s">
        <v>849</v>
      </c>
      <c r="D17" s="53" t="s">
        <v>821</v>
      </c>
      <c r="E17" s="21"/>
      <c r="F17" s="21"/>
      <c r="G17" s="22">
        <f>F17-E17</f>
        <v>0</v>
      </c>
      <c r="J17"/>
      <c r="K17"/>
      <c r="L17"/>
    </row>
    <row r="18" spans="1:12" x14ac:dyDescent="0.25">
      <c r="A18" s="24" t="s">
        <v>576</v>
      </c>
      <c r="B18" s="11"/>
      <c r="C18" s="11"/>
      <c r="D18" s="12"/>
      <c r="E18" s="168">
        <f>SUM(E20:E32)</f>
        <v>0</v>
      </c>
      <c r="F18" s="168">
        <f>SUM(F20:F32)</f>
        <v>0</v>
      </c>
      <c r="G18" s="50"/>
    </row>
    <row r="19" spans="1:12" ht="36.75" customHeight="1" x14ac:dyDescent="0.25">
      <c r="A19" s="6" t="s">
        <v>382</v>
      </c>
      <c r="B19" s="181" t="s">
        <v>382</v>
      </c>
      <c r="C19" s="6" t="s">
        <v>487</v>
      </c>
      <c r="D19" s="54" t="s">
        <v>642</v>
      </c>
      <c r="E19" s="121"/>
      <c r="F19" s="122"/>
      <c r="G19" s="22">
        <f>SUM(F20:F23)-SUM(E20:E23)</f>
        <v>0</v>
      </c>
    </row>
    <row r="20" spans="1:12" x14ac:dyDescent="0.25">
      <c r="A20" s="13" t="s">
        <v>382</v>
      </c>
      <c r="B20" s="27" t="s">
        <v>383</v>
      </c>
      <c r="C20" s="31" t="s">
        <v>63</v>
      </c>
      <c r="D20" s="123"/>
      <c r="E20" s="120"/>
      <c r="F20" s="120"/>
      <c r="G20" s="124"/>
    </row>
    <row r="21" spans="1:12" x14ac:dyDescent="0.25">
      <c r="A21" s="13" t="s">
        <v>382</v>
      </c>
      <c r="B21" s="27" t="s">
        <v>384</v>
      </c>
      <c r="C21" s="31" t="s">
        <v>342</v>
      </c>
      <c r="D21" s="123"/>
      <c r="E21" s="120"/>
      <c r="F21" s="120"/>
      <c r="G21" s="124"/>
    </row>
    <row r="22" spans="1:12" x14ac:dyDescent="0.25">
      <c r="A22" s="13" t="s">
        <v>382</v>
      </c>
      <c r="B22" s="27" t="s">
        <v>385</v>
      </c>
      <c r="C22" s="31" t="s">
        <v>72</v>
      </c>
      <c r="D22" s="123"/>
      <c r="E22" s="120"/>
      <c r="F22" s="120"/>
      <c r="G22" s="124"/>
    </row>
    <row r="23" spans="1:12" x14ac:dyDescent="0.25">
      <c r="A23" s="13" t="s">
        <v>382</v>
      </c>
      <c r="B23" s="27" t="s">
        <v>386</v>
      </c>
      <c r="C23" s="31" t="s">
        <v>345</v>
      </c>
      <c r="D23" s="123"/>
      <c r="E23" s="120"/>
      <c r="F23" s="120"/>
      <c r="G23" s="124"/>
    </row>
    <row r="24" spans="1:12" x14ac:dyDescent="0.25">
      <c r="A24" s="108" t="s">
        <v>812</v>
      </c>
      <c r="B24" s="108" t="s">
        <v>812</v>
      </c>
      <c r="C24" s="14" t="s">
        <v>865</v>
      </c>
      <c r="D24" s="53">
        <v>105153</v>
      </c>
      <c r="E24" s="28"/>
      <c r="F24" s="49"/>
      <c r="G24" s="22">
        <f t="shared" ref="G24" si="6">F24-E24</f>
        <v>0</v>
      </c>
    </row>
    <row r="25" spans="1:12" x14ac:dyDescent="0.25">
      <c r="A25" s="108" t="s">
        <v>403</v>
      </c>
      <c r="B25" s="108" t="s">
        <v>403</v>
      </c>
      <c r="C25" s="13" t="s">
        <v>723</v>
      </c>
      <c r="D25" s="53">
        <v>100610</v>
      </c>
      <c r="E25" s="28"/>
      <c r="F25" s="49"/>
      <c r="G25" s="22">
        <f t="shared" ref="G25:G32" si="7">F25-E25</f>
        <v>0</v>
      </c>
    </row>
    <row r="26" spans="1:12" ht="30" x14ac:dyDescent="0.25">
      <c r="A26" s="108" t="s">
        <v>823</v>
      </c>
      <c r="B26" s="108" t="s">
        <v>823</v>
      </c>
      <c r="C26" s="14" t="s">
        <v>824</v>
      </c>
      <c r="D26" s="53">
        <v>100610</v>
      </c>
      <c r="E26" s="28"/>
      <c r="F26" s="49"/>
      <c r="G26" s="22">
        <f t="shared" ref="G26" si="8">F26-E26</f>
        <v>0</v>
      </c>
    </row>
    <row r="27" spans="1:12" x14ac:dyDescent="0.25">
      <c r="A27" s="108" t="s">
        <v>400</v>
      </c>
      <c r="B27" s="108" t="s">
        <v>400</v>
      </c>
      <c r="C27" s="13" t="s">
        <v>633</v>
      </c>
      <c r="D27" s="53">
        <v>100610</v>
      </c>
      <c r="E27" s="21"/>
      <c r="F27" s="21"/>
      <c r="G27" s="22">
        <f t="shared" si="7"/>
        <v>0</v>
      </c>
    </row>
    <row r="28" spans="1:12" x14ac:dyDescent="0.25">
      <c r="A28" s="108" t="s">
        <v>825</v>
      </c>
      <c r="B28" s="108" t="s">
        <v>825</v>
      </c>
      <c r="C28" s="13" t="s">
        <v>827</v>
      </c>
      <c r="D28" s="53">
        <v>100610</v>
      </c>
      <c r="E28" s="21"/>
      <c r="F28" s="21"/>
      <c r="G28" s="22">
        <f t="shared" ref="G28" si="9">F28-E28</f>
        <v>0</v>
      </c>
    </row>
    <row r="29" spans="1:12" ht="30" x14ac:dyDescent="0.25">
      <c r="A29" s="108" t="s">
        <v>826</v>
      </c>
      <c r="B29" s="108" t="s">
        <v>826</v>
      </c>
      <c r="C29" s="14" t="s">
        <v>828</v>
      </c>
      <c r="D29" s="53">
        <v>100610</v>
      </c>
      <c r="E29" s="21"/>
      <c r="F29" s="21"/>
      <c r="G29" s="22">
        <f t="shared" ref="G29" si="10">F29-E29</f>
        <v>0</v>
      </c>
    </row>
    <row r="30" spans="1:12" x14ac:dyDescent="0.25">
      <c r="A30" s="108" t="s">
        <v>501</v>
      </c>
      <c r="B30" s="108" t="s">
        <v>501</v>
      </c>
      <c r="C30" s="13" t="s">
        <v>506</v>
      </c>
      <c r="D30" s="53">
        <v>100610</v>
      </c>
      <c r="E30" s="28"/>
      <c r="F30" s="49"/>
      <c r="G30" s="22">
        <f t="shared" si="7"/>
        <v>0</v>
      </c>
    </row>
    <row r="31" spans="1:12" x14ac:dyDescent="0.25">
      <c r="A31" s="108" t="s">
        <v>493</v>
      </c>
      <c r="B31" s="108" t="s">
        <v>493</v>
      </c>
      <c r="C31" s="13" t="s">
        <v>592</v>
      </c>
      <c r="D31" s="53" t="s">
        <v>495</v>
      </c>
      <c r="E31" s="28"/>
      <c r="F31" s="49"/>
      <c r="G31" s="22">
        <f t="shared" ref="G31" si="11">F31-E31</f>
        <v>0</v>
      </c>
    </row>
    <row r="32" spans="1:12" x14ac:dyDescent="0.25">
      <c r="A32" s="108" t="s">
        <v>502</v>
      </c>
      <c r="B32" s="108" t="s">
        <v>502</v>
      </c>
      <c r="C32" s="13" t="s">
        <v>507</v>
      </c>
      <c r="D32" s="53">
        <v>100610</v>
      </c>
      <c r="E32" s="28"/>
      <c r="F32" s="49"/>
      <c r="G32" s="22">
        <f t="shared" si="7"/>
        <v>0</v>
      </c>
    </row>
    <row r="33" spans="1:7" x14ac:dyDescent="0.25">
      <c r="A33" s="24" t="s">
        <v>577</v>
      </c>
      <c r="B33" s="11"/>
      <c r="C33" s="11"/>
      <c r="D33" s="11"/>
      <c r="E33" s="40">
        <f>SUM(E34:E37)</f>
        <v>0</v>
      </c>
      <c r="F33" s="40">
        <f>SUM(F34:F37)</f>
        <v>0</v>
      </c>
      <c r="G33" s="51"/>
    </row>
    <row r="34" spans="1:7" x14ac:dyDescent="0.25">
      <c r="A34" s="13" t="s">
        <v>772</v>
      </c>
      <c r="B34" s="13" t="s">
        <v>772</v>
      </c>
      <c r="C34" s="13" t="s">
        <v>850</v>
      </c>
      <c r="D34" s="53">
        <v>100610</v>
      </c>
      <c r="E34" s="21"/>
      <c r="F34" s="21"/>
      <c r="G34" s="22">
        <f t="shared" ref="G34" si="12">F34-E34</f>
        <v>0</v>
      </c>
    </row>
    <row r="35" spans="1:7" ht="30" x14ac:dyDescent="0.25">
      <c r="A35" s="13" t="s">
        <v>829</v>
      </c>
      <c r="B35" s="13" t="s">
        <v>829</v>
      </c>
      <c r="C35" s="14" t="s">
        <v>851</v>
      </c>
      <c r="D35" s="53">
        <v>100610</v>
      </c>
      <c r="E35" s="21"/>
      <c r="F35" s="21"/>
      <c r="G35" s="22">
        <f t="shared" ref="G35" si="13">F35-E35</f>
        <v>0</v>
      </c>
    </row>
    <row r="36" spans="1:7" ht="30" x14ac:dyDescent="0.25">
      <c r="A36" s="13" t="s">
        <v>724</v>
      </c>
      <c r="B36" s="13" t="s">
        <v>724</v>
      </c>
      <c r="C36" s="14" t="s">
        <v>852</v>
      </c>
      <c r="D36" s="53">
        <v>100610</v>
      </c>
      <c r="E36" s="21"/>
      <c r="F36" s="21"/>
      <c r="G36" s="22">
        <f t="shared" ref="G36" si="14">F36-E36</f>
        <v>0</v>
      </c>
    </row>
    <row r="37" spans="1:7" ht="30" x14ac:dyDescent="0.25">
      <c r="A37" s="13" t="s">
        <v>778</v>
      </c>
      <c r="B37" s="13" t="s">
        <v>778</v>
      </c>
      <c r="C37" s="14" t="s">
        <v>853</v>
      </c>
      <c r="D37" s="53">
        <v>100610</v>
      </c>
      <c r="E37" s="21"/>
      <c r="F37" s="21"/>
      <c r="G37" s="22">
        <f t="shared" ref="G37" si="15">F37-E37</f>
        <v>0</v>
      </c>
    </row>
    <row r="38" spans="1:7" x14ac:dyDescent="0.25">
      <c r="A38" s="24" t="s">
        <v>578</v>
      </c>
      <c r="B38" s="125"/>
      <c r="C38" s="125"/>
      <c r="D38" s="126"/>
      <c r="E38" s="127">
        <f>SUM(E39:E74)</f>
        <v>0</v>
      </c>
      <c r="F38" s="127">
        <f>SUM(F39:F74)</f>
        <v>0</v>
      </c>
      <c r="G38" s="118"/>
    </row>
    <row r="39" spans="1:7" x14ac:dyDescent="0.25">
      <c r="A39" s="13" t="s">
        <v>655</v>
      </c>
      <c r="B39" s="13" t="s">
        <v>655</v>
      </c>
      <c r="C39" s="172" t="s">
        <v>656</v>
      </c>
      <c r="D39" s="53">
        <v>100778</v>
      </c>
      <c r="E39" s="21"/>
      <c r="F39" s="21"/>
      <c r="G39" s="22">
        <f t="shared" ref="G39:G40" si="16">F39-E39</f>
        <v>0</v>
      </c>
    </row>
    <row r="40" spans="1:7" x14ac:dyDescent="0.25">
      <c r="A40" s="13" t="s">
        <v>682</v>
      </c>
      <c r="B40" s="13" t="s">
        <v>682</v>
      </c>
      <c r="C40" s="172" t="s">
        <v>683</v>
      </c>
      <c r="D40" s="53">
        <v>100778</v>
      </c>
      <c r="E40" s="21"/>
      <c r="F40" s="21"/>
      <c r="G40" s="22">
        <f t="shared" si="16"/>
        <v>0</v>
      </c>
    </row>
    <row r="41" spans="1:7" x14ac:dyDescent="0.25">
      <c r="A41" s="13" t="s">
        <v>628</v>
      </c>
      <c r="B41" s="13" t="s">
        <v>628</v>
      </c>
      <c r="C41" s="172" t="s">
        <v>632</v>
      </c>
      <c r="D41" s="53">
        <v>100778</v>
      </c>
      <c r="E41" s="21"/>
      <c r="F41" s="21"/>
      <c r="G41" s="22">
        <f t="shared" ref="G41:G74" si="17">F41-E41</f>
        <v>0</v>
      </c>
    </row>
    <row r="42" spans="1:7" x14ac:dyDescent="0.25">
      <c r="A42" s="13" t="s">
        <v>481</v>
      </c>
      <c r="B42" s="13" t="s">
        <v>481</v>
      </c>
      <c r="C42" s="109" t="s">
        <v>704</v>
      </c>
      <c r="D42" s="53">
        <v>100778</v>
      </c>
      <c r="E42" s="21"/>
      <c r="F42" s="21"/>
      <c r="G42" s="22">
        <f t="shared" si="17"/>
        <v>0</v>
      </c>
    </row>
    <row r="43" spans="1:7" x14ac:dyDescent="0.25">
      <c r="A43" s="13" t="s">
        <v>482</v>
      </c>
      <c r="B43" s="13" t="s">
        <v>482</v>
      </c>
      <c r="C43" s="109" t="s">
        <v>676</v>
      </c>
      <c r="D43" s="53">
        <v>100778</v>
      </c>
      <c r="E43" s="21"/>
      <c r="F43" s="21"/>
      <c r="G43" s="22">
        <f t="shared" si="17"/>
        <v>0</v>
      </c>
    </row>
    <row r="44" spans="1:7" x14ac:dyDescent="0.25">
      <c r="A44" s="13" t="s">
        <v>629</v>
      </c>
      <c r="B44" s="13" t="s">
        <v>629</v>
      </c>
      <c r="C44" s="173" t="s">
        <v>751</v>
      </c>
      <c r="D44" s="53">
        <v>100778</v>
      </c>
      <c r="E44" s="21"/>
      <c r="F44" s="21"/>
      <c r="G44" s="22">
        <f t="shared" si="17"/>
        <v>0</v>
      </c>
    </row>
    <row r="45" spans="1:7" x14ac:dyDescent="0.25">
      <c r="A45" s="13" t="s">
        <v>667</v>
      </c>
      <c r="B45" s="13" t="s">
        <v>667</v>
      </c>
      <c r="C45" s="173" t="s">
        <v>677</v>
      </c>
      <c r="D45" s="53">
        <v>100778</v>
      </c>
      <c r="E45" s="21"/>
      <c r="F45" s="21"/>
      <c r="G45" s="22">
        <f t="shared" si="17"/>
        <v>0</v>
      </c>
    </row>
    <row r="46" spans="1:7" x14ac:dyDescent="0.25">
      <c r="A46" s="13" t="s">
        <v>668</v>
      </c>
      <c r="B46" s="13" t="s">
        <v>668</v>
      </c>
      <c r="C46" s="173" t="s">
        <v>679</v>
      </c>
      <c r="D46" s="53">
        <v>100778</v>
      </c>
      <c r="E46" s="21"/>
      <c r="F46" s="21"/>
      <c r="G46" s="22">
        <f t="shared" si="17"/>
        <v>0</v>
      </c>
    </row>
    <row r="47" spans="1:7" x14ac:dyDescent="0.25">
      <c r="A47" s="13" t="s">
        <v>398</v>
      </c>
      <c r="B47" s="13" t="s">
        <v>398</v>
      </c>
      <c r="C47" s="174" t="s">
        <v>752</v>
      </c>
      <c r="D47" s="53">
        <v>100778</v>
      </c>
      <c r="E47" s="21"/>
      <c r="F47" s="21"/>
      <c r="G47" s="22">
        <f t="shared" si="17"/>
        <v>0</v>
      </c>
    </row>
    <row r="48" spans="1:7" x14ac:dyDescent="0.25">
      <c r="A48" s="13" t="s">
        <v>837</v>
      </c>
      <c r="B48" s="13" t="s">
        <v>837</v>
      </c>
      <c r="C48" s="174" t="s">
        <v>838</v>
      </c>
      <c r="D48" s="53">
        <v>100778</v>
      </c>
      <c r="E48" s="21"/>
      <c r="F48" s="21"/>
      <c r="G48" s="22">
        <f t="shared" si="17"/>
        <v>0</v>
      </c>
    </row>
    <row r="49" spans="1:7" x14ac:dyDescent="0.25">
      <c r="A49" s="13" t="s">
        <v>725</v>
      </c>
      <c r="B49" s="13" t="s">
        <v>725</v>
      </c>
      <c r="C49" s="174" t="s">
        <v>738</v>
      </c>
      <c r="D49" s="53">
        <v>100778</v>
      </c>
      <c r="E49" s="21"/>
      <c r="F49" s="21"/>
      <c r="G49" s="22">
        <f t="shared" si="17"/>
        <v>0</v>
      </c>
    </row>
    <row r="50" spans="1:7" x14ac:dyDescent="0.25">
      <c r="A50" s="13" t="s">
        <v>726</v>
      </c>
      <c r="B50" s="13" t="s">
        <v>726</v>
      </c>
      <c r="C50" s="174" t="s">
        <v>739</v>
      </c>
      <c r="D50" s="53">
        <v>100778</v>
      </c>
      <c r="E50" s="21"/>
      <c r="F50" s="21"/>
      <c r="G50" s="22">
        <f t="shared" si="17"/>
        <v>0</v>
      </c>
    </row>
    <row r="51" spans="1:7" x14ac:dyDescent="0.25">
      <c r="A51" s="13" t="s">
        <v>727</v>
      </c>
      <c r="B51" s="13" t="s">
        <v>727</v>
      </c>
      <c r="C51" s="174" t="s">
        <v>740</v>
      </c>
      <c r="D51" s="53">
        <v>100778</v>
      </c>
      <c r="E51" s="21"/>
      <c r="F51" s="21"/>
      <c r="G51" s="22">
        <f t="shared" si="17"/>
        <v>0</v>
      </c>
    </row>
    <row r="52" spans="1:7" x14ac:dyDescent="0.25">
      <c r="A52" s="13" t="s">
        <v>728</v>
      </c>
      <c r="B52" s="13" t="s">
        <v>728</v>
      </c>
      <c r="C52" s="174" t="s">
        <v>741</v>
      </c>
      <c r="D52" s="53">
        <v>100778</v>
      </c>
      <c r="E52" s="21"/>
      <c r="F52" s="21"/>
      <c r="G52" s="22">
        <f t="shared" si="17"/>
        <v>0</v>
      </c>
    </row>
    <row r="53" spans="1:7" x14ac:dyDescent="0.25">
      <c r="A53" s="13" t="s">
        <v>729</v>
      </c>
      <c r="B53" s="13" t="s">
        <v>729</v>
      </c>
      <c r="C53" s="174" t="s">
        <v>742</v>
      </c>
      <c r="D53" s="53">
        <v>100778</v>
      </c>
      <c r="E53" s="21"/>
      <c r="F53" s="21"/>
      <c r="G53" s="22">
        <f t="shared" si="17"/>
        <v>0</v>
      </c>
    </row>
    <row r="54" spans="1:7" x14ac:dyDescent="0.25">
      <c r="A54" s="13" t="s">
        <v>830</v>
      </c>
      <c r="B54" s="13" t="s">
        <v>830</v>
      </c>
      <c r="C54" s="174" t="s">
        <v>831</v>
      </c>
      <c r="D54" s="53">
        <v>100778</v>
      </c>
      <c r="E54" s="21"/>
      <c r="F54" s="21"/>
      <c r="G54" s="22">
        <f t="shared" ref="G54" si="18">F54-E54</f>
        <v>0</v>
      </c>
    </row>
    <row r="55" spans="1:7" x14ac:dyDescent="0.25">
      <c r="A55" s="13" t="s">
        <v>730</v>
      </c>
      <c r="B55" s="13" t="s">
        <v>730</v>
      </c>
      <c r="C55" s="174" t="s">
        <v>743</v>
      </c>
      <c r="D55" s="53">
        <v>100778</v>
      </c>
      <c r="E55" s="21"/>
      <c r="F55" s="21"/>
      <c r="G55" s="22">
        <f t="shared" si="17"/>
        <v>0</v>
      </c>
    </row>
    <row r="56" spans="1:7" x14ac:dyDescent="0.25">
      <c r="A56" s="13" t="s">
        <v>731</v>
      </c>
      <c r="B56" s="13" t="s">
        <v>731</v>
      </c>
      <c r="C56" s="174" t="s">
        <v>744</v>
      </c>
      <c r="D56" s="53">
        <v>100778</v>
      </c>
      <c r="E56" s="21"/>
      <c r="F56" s="21"/>
      <c r="G56" s="22">
        <f t="shared" si="17"/>
        <v>0</v>
      </c>
    </row>
    <row r="57" spans="1:7" x14ac:dyDescent="0.25">
      <c r="A57" s="13" t="s">
        <v>732</v>
      </c>
      <c r="B57" s="13" t="s">
        <v>732</v>
      </c>
      <c r="C57" s="174" t="s">
        <v>745</v>
      </c>
      <c r="D57" s="53">
        <v>100778</v>
      </c>
      <c r="E57" s="21"/>
      <c r="F57" s="21"/>
      <c r="G57" s="22">
        <f t="shared" si="17"/>
        <v>0</v>
      </c>
    </row>
    <row r="58" spans="1:7" x14ac:dyDescent="0.25">
      <c r="A58" s="13" t="s">
        <v>733</v>
      </c>
      <c r="B58" s="13" t="s">
        <v>733</v>
      </c>
      <c r="C58" s="174" t="s">
        <v>746</v>
      </c>
      <c r="D58" s="53">
        <v>100778</v>
      </c>
      <c r="E58" s="21"/>
      <c r="F58" s="21"/>
      <c r="G58" s="22">
        <f t="shared" si="17"/>
        <v>0</v>
      </c>
    </row>
    <row r="59" spans="1:7" x14ac:dyDescent="0.25">
      <c r="A59" s="13" t="s">
        <v>734</v>
      </c>
      <c r="B59" s="13" t="s">
        <v>734</v>
      </c>
      <c r="C59" s="174" t="s">
        <v>747</v>
      </c>
      <c r="D59" s="53">
        <v>100778</v>
      </c>
      <c r="E59" s="21"/>
      <c r="F59" s="21"/>
      <c r="G59" s="22">
        <f t="shared" si="17"/>
        <v>0</v>
      </c>
    </row>
    <row r="60" spans="1:7" x14ac:dyDescent="0.25">
      <c r="A60" s="13" t="s">
        <v>735</v>
      </c>
      <c r="B60" s="13" t="s">
        <v>735</v>
      </c>
      <c r="C60" s="174" t="s">
        <v>748</v>
      </c>
      <c r="D60" s="53">
        <v>100778</v>
      </c>
      <c r="E60" s="21"/>
      <c r="F60" s="21"/>
      <c r="G60" s="22">
        <f t="shared" si="17"/>
        <v>0</v>
      </c>
    </row>
    <row r="61" spans="1:7" x14ac:dyDescent="0.25">
      <c r="A61" s="13" t="s">
        <v>736</v>
      </c>
      <c r="B61" s="13" t="s">
        <v>736</v>
      </c>
      <c r="C61" s="174" t="s">
        <v>749</v>
      </c>
      <c r="D61" s="53">
        <v>100778</v>
      </c>
      <c r="E61" s="21"/>
      <c r="F61" s="21"/>
      <c r="G61" s="22">
        <f t="shared" si="17"/>
        <v>0</v>
      </c>
    </row>
    <row r="62" spans="1:7" x14ac:dyDescent="0.25">
      <c r="A62" s="13" t="s">
        <v>737</v>
      </c>
      <c r="B62" s="13" t="s">
        <v>737</v>
      </c>
      <c r="C62" s="174" t="s">
        <v>750</v>
      </c>
      <c r="D62" s="53">
        <v>100778</v>
      </c>
      <c r="E62" s="21"/>
      <c r="F62" s="21"/>
      <c r="G62" s="22">
        <f t="shared" si="17"/>
        <v>0</v>
      </c>
    </row>
    <row r="63" spans="1:7" x14ac:dyDescent="0.25">
      <c r="A63" s="13" t="s">
        <v>779</v>
      </c>
      <c r="B63" s="13" t="s">
        <v>779</v>
      </c>
      <c r="C63" s="174" t="s">
        <v>784</v>
      </c>
      <c r="D63" s="53">
        <v>100778</v>
      </c>
      <c r="E63" s="21"/>
      <c r="F63" s="21"/>
      <c r="G63" s="22">
        <f t="shared" ref="G63:G66" si="19">F63-E63</f>
        <v>0</v>
      </c>
    </row>
    <row r="64" spans="1:7" x14ac:dyDescent="0.25">
      <c r="A64" s="13" t="s">
        <v>780</v>
      </c>
      <c r="B64" s="13" t="s">
        <v>780</v>
      </c>
      <c r="C64" s="173" t="s">
        <v>785</v>
      </c>
      <c r="D64" s="53">
        <v>100778</v>
      </c>
      <c r="E64" s="21"/>
      <c r="F64" s="21"/>
      <c r="G64" s="22">
        <f t="shared" si="19"/>
        <v>0</v>
      </c>
    </row>
    <row r="65" spans="1:7" x14ac:dyDescent="0.25">
      <c r="A65" s="13" t="s">
        <v>781</v>
      </c>
      <c r="B65" s="13" t="s">
        <v>781</v>
      </c>
      <c r="C65" s="174" t="s">
        <v>786</v>
      </c>
      <c r="D65" s="53">
        <v>100778</v>
      </c>
      <c r="E65" s="21"/>
      <c r="F65" s="21"/>
      <c r="G65" s="22">
        <f t="shared" si="19"/>
        <v>0</v>
      </c>
    </row>
    <row r="66" spans="1:7" x14ac:dyDescent="0.25">
      <c r="A66" s="13" t="s">
        <v>782</v>
      </c>
      <c r="B66" s="13" t="s">
        <v>782</v>
      </c>
      <c r="C66" s="173" t="s">
        <v>787</v>
      </c>
      <c r="D66" s="53">
        <v>100778</v>
      </c>
      <c r="E66" s="21"/>
      <c r="F66" s="21"/>
      <c r="G66" s="22">
        <f t="shared" si="19"/>
        <v>0</v>
      </c>
    </row>
    <row r="67" spans="1:7" x14ac:dyDescent="0.25">
      <c r="A67" s="13" t="s">
        <v>783</v>
      </c>
      <c r="B67" s="13" t="s">
        <v>783</v>
      </c>
      <c r="C67" s="173" t="s">
        <v>788</v>
      </c>
      <c r="D67" s="53">
        <v>100778</v>
      </c>
      <c r="E67" s="21"/>
      <c r="F67" s="21"/>
      <c r="G67" s="22">
        <f t="shared" si="17"/>
        <v>0</v>
      </c>
    </row>
    <row r="68" spans="1:7" x14ac:dyDescent="0.25">
      <c r="A68" s="13" t="s">
        <v>685</v>
      </c>
      <c r="B68" s="13" t="s">
        <v>685</v>
      </c>
      <c r="C68" s="173" t="s">
        <v>684</v>
      </c>
      <c r="D68" s="53">
        <v>100778</v>
      </c>
      <c r="E68" s="21"/>
      <c r="F68" s="21"/>
      <c r="G68" s="22">
        <f>F68-E68</f>
        <v>0</v>
      </c>
    </row>
    <row r="69" spans="1:7" x14ac:dyDescent="0.25">
      <c r="A69" s="13" t="s">
        <v>690</v>
      </c>
      <c r="B69" s="13" t="s">
        <v>690</v>
      </c>
      <c r="C69" s="173" t="s">
        <v>686</v>
      </c>
      <c r="D69" s="53">
        <v>100778</v>
      </c>
      <c r="E69" s="21"/>
      <c r="F69" s="21"/>
      <c r="G69" s="22">
        <f t="shared" ref="G69" si="20">F69-E69</f>
        <v>0</v>
      </c>
    </row>
    <row r="70" spans="1:7" x14ac:dyDescent="0.25">
      <c r="A70" s="13" t="s">
        <v>691</v>
      </c>
      <c r="B70" s="13" t="s">
        <v>691</v>
      </c>
      <c r="C70" s="173" t="s">
        <v>687</v>
      </c>
      <c r="D70" s="53">
        <v>100778</v>
      </c>
      <c r="E70" s="21"/>
      <c r="F70" s="21"/>
      <c r="G70" s="22">
        <f t="shared" ref="G70" si="21">F70-E70</f>
        <v>0</v>
      </c>
    </row>
    <row r="71" spans="1:7" x14ac:dyDescent="0.25">
      <c r="A71" s="13" t="s">
        <v>692</v>
      </c>
      <c r="B71" s="13" t="s">
        <v>692</v>
      </c>
      <c r="C71" s="174" t="s">
        <v>688</v>
      </c>
      <c r="D71" s="53">
        <v>100778</v>
      </c>
      <c r="E71" s="21"/>
      <c r="F71" s="21"/>
      <c r="G71" s="22">
        <f t="shared" ref="G71:G72" si="22">F71-E71</f>
        <v>0</v>
      </c>
    </row>
    <row r="72" spans="1:7" x14ac:dyDescent="0.25">
      <c r="A72" s="13" t="s">
        <v>432</v>
      </c>
      <c r="B72" s="13" t="s">
        <v>432</v>
      </c>
      <c r="C72" s="174" t="s">
        <v>579</v>
      </c>
      <c r="D72" s="53">
        <v>100778</v>
      </c>
      <c r="E72" s="21"/>
      <c r="F72" s="21"/>
      <c r="G72" s="22">
        <f t="shared" si="22"/>
        <v>0</v>
      </c>
    </row>
    <row r="73" spans="1:7" x14ac:dyDescent="0.25">
      <c r="A73" s="13" t="s">
        <v>693</v>
      </c>
      <c r="B73" s="13" t="s">
        <v>693</v>
      </c>
      <c r="C73" s="109" t="s">
        <v>804</v>
      </c>
      <c r="D73" s="53">
        <v>100778</v>
      </c>
      <c r="E73" s="21"/>
      <c r="F73" s="21"/>
      <c r="G73" s="22">
        <f t="shared" ref="G73" si="23">F73-E73</f>
        <v>0</v>
      </c>
    </row>
    <row r="74" spans="1:7" x14ac:dyDescent="0.25">
      <c r="A74" s="13" t="s">
        <v>694</v>
      </c>
      <c r="B74" s="13" t="s">
        <v>694</v>
      </c>
      <c r="C74" s="174" t="s">
        <v>689</v>
      </c>
      <c r="D74" s="53">
        <v>100778</v>
      </c>
      <c r="E74" s="21"/>
      <c r="F74" s="21"/>
      <c r="G74" s="22">
        <f t="shared" si="17"/>
        <v>0</v>
      </c>
    </row>
    <row r="75" spans="1:7" x14ac:dyDescent="0.25">
      <c r="A75" s="113" t="s">
        <v>580</v>
      </c>
      <c r="B75" s="113"/>
      <c r="C75" s="113"/>
      <c r="D75" s="128"/>
      <c r="E75" s="127">
        <f>SUM(E76:E102)</f>
        <v>0</v>
      </c>
      <c r="F75" s="127">
        <f>SUM(F76:F102)</f>
        <v>0</v>
      </c>
      <c r="G75" s="33"/>
    </row>
    <row r="76" spans="1:7" ht="30" x14ac:dyDescent="0.25">
      <c r="A76" s="44" t="s">
        <v>414</v>
      </c>
      <c r="B76" s="44" t="s">
        <v>414</v>
      </c>
      <c r="C76" s="174" t="s">
        <v>634</v>
      </c>
      <c r="D76" s="54">
        <v>102780</v>
      </c>
      <c r="E76" s="21"/>
      <c r="F76" s="21"/>
      <c r="G76" s="22">
        <f t="shared" ref="G76:G102" si="24">F76-E76</f>
        <v>0</v>
      </c>
    </row>
    <row r="77" spans="1:7" x14ac:dyDescent="0.25">
      <c r="A77" s="13" t="s">
        <v>404</v>
      </c>
      <c r="B77" s="13" t="s">
        <v>404</v>
      </c>
      <c r="C77" s="109" t="s">
        <v>635</v>
      </c>
      <c r="D77" s="53">
        <v>100610</v>
      </c>
      <c r="E77" s="21"/>
      <c r="F77" s="21"/>
      <c r="G77" s="22">
        <f t="shared" si="24"/>
        <v>0</v>
      </c>
    </row>
    <row r="78" spans="1:7" x14ac:dyDescent="0.25">
      <c r="A78" s="13" t="s">
        <v>397</v>
      </c>
      <c r="B78" s="13" t="s">
        <v>397</v>
      </c>
      <c r="C78" s="174" t="s">
        <v>636</v>
      </c>
      <c r="D78" s="53">
        <v>101350</v>
      </c>
      <c r="E78" s="21"/>
      <c r="F78" s="21"/>
      <c r="G78" s="22">
        <f t="shared" si="24"/>
        <v>0</v>
      </c>
    </row>
    <row r="79" spans="1:7" x14ac:dyDescent="0.25">
      <c r="A79" s="13" t="s">
        <v>415</v>
      </c>
      <c r="B79" s="13" t="s">
        <v>415</v>
      </c>
      <c r="C79" s="174" t="s">
        <v>705</v>
      </c>
      <c r="D79" s="53">
        <v>100610</v>
      </c>
      <c r="E79" s="21"/>
      <c r="F79" s="21"/>
      <c r="G79" s="22">
        <f t="shared" si="24"/>
        <v>0</v>
      </c>
    </row>
    <row r="80" spans="1:7" x14ac:dyDescent="0.25">
      <c r="A80" s="13" t="s">
        <v>492</v>
      </c>
      <c r="B80" s="13" t="s">
        <v>492</v>
      </c>
      <c r="C80" s="109" t="s">
        <v>637</v>
      </c>
      <c r="D80" s="53">
        <v>100610</v>
      </c>
      <c r="E80" s="21"/>
      <c r="F80" s="21"/>
      <c r="G80" s="22">
        <f t="shared" si="24"/>
        <v>0</v>
      </c>
    </row>
    <row r="81" spans="1:7" x14ac:dyDescent="0.25">
      <c r="A81" s="13" t="s">
        <v>485</v>
      </c>
      <c r="B81" s="13" t="s">
        <v>485</v>
      </c>
      <c r="C81" s="109" t="s">
        <v>638</v>
      </c>
      <c r="D81" s="53">
        <v>100610</v>
      </c>
      <c r="E81" s="21"/>
      <c r="F81" s="21"/>
      <c r="G81" s="22">
        <f t="shared" si="24"/>
        <v>0</v>
      </c>
    </row>
    <row r="82" spans="1:7" x14ac:dyDescent="0.25">
      <c r="A82" s="13" t="s">
        <v>674</v>
      </c>
      <c r="B82" s="13" t="s">
        <v>674</v>
      </c>
      <c r="C82" s="109" t="s">
        <v>678</v>
      </c>
      <c r="D82" s="53">
        <v>108850</v>
      </c>
      <c r="E82" s="21"/>
      <c r="F82" s="21"/>
      <c r="G82" s="22">
        <f t="shared" ref="G82:G83" si="25">F82-E82</f>
        <v>0</v>
      </c>
    </row>
    <row r="83" spans="1:7" x14ac:dyDescent="0.25">
      <c r="A83" s="13" t="s">
        <v>401</v>
      </c>
      <c r="B83" s="13" t="s">
        <v>401</v>
      </c>
      <c r="C83" s="174" t="s">
        <v>659</v>
      </c>
      <c r="D83" s="53">
        <v>100610</v>
      </c>
      <c r="E83" s="21"/>
      <c r="F83" s="21"/>
      <c r="G83" s="22">
        <f t="shared" si="25"/>
        <v>0</v>
      </c>
    </row>
    <row r="84" spans="1:7" x14ac:dyDescent="0.25">
      <c r="A84" s="13" t="s">
        <v>402</v>
      </c>
      <c r="B84" s="13" t="s">
        <v>402</v>
      </c>
      <c r="C84" s="174" t="s">
        <v>639</v>
      </c>
      <c r="D84" s="53">
        <v>100610</v>
      </c>
      <c r="E84" s="21"/>
      <c r="F84" s="21"/>
      <c r="G84" s="22">
        <f t="shared" si="24"/>
        <v>0</v>
      </c>
    </row>
    <row r="85" spans="1:7" x14ac:dyDescent="0.25">
      <c r="A85" s="13" t="s">
        <v>680</v>
      </c>
      <c r="B85" s="13" t="s">
        <v>680</v>
      </c>
      <c r="C85" s="174" t="s">
        <v>681</v>
      </c>
      <c r="D85" s="53">
        <v>100610</v>
      </c>
      <c r="E85" s="21"/>
      <c r="F85" s="21"/>
      <c r="G85" s="22">
        <f t="shared" ref="G85" si="26">F85-E85</f>
        <v>0</v>
      </c>
    </row>
    <row r="86" spans="1:7" ht="30" x14ac:dyDescent="0.25">
      <c r="A86" s="13" t="s">
        <v>813</v>
      </c>
      <c r="B86" s="13" t="s">
        <v>813</v>
      </c>
      <c r="C86" s="174" t="s">
        <v>814</v>
      </c>
      <c r="D86" s="53">
        <v>105153</v>
      </c>
      <c r="E86" s="21"/>
      <c r="F86" s="21"/>
      <c r="G86" s="22">
        <f t="shared" ref="G86" si="27">F86-E86</f>
        <v>0</v>
      </c>
    </row>
    <row r="87" spans="1:7" ht="19.5" customHeight="1" x14ac:dyDescent="0.25">
      <c r="A87" s="13" t="s">
        <v>669</v>
      </c>
      <c r="B87" s="13" t="s">
        <v>669</v>
      </c>
      <c r="C87" s="174" t="s">
        <v>672</v>
      </c>
      <c r="D87" s="53">
        <v>100778</v>
      </c>
      <c r="E87" s="21"/>
      <c r="F87" s="21"/>
      <c r="G87" s="22">
        <f t="shared" ref="G87" si="28">F87-E87</f>
        <v>0</v>
      </c>
    </row>
    <row r="88" spans="1:7" ht="19.5" customHeight="1" x14ac:dyDescent="0.25">
      <c r="A88" s="13" t="s">
        <v>497</v>
      </c>
      <c r="B88" s="13" t="s">
        <v>497</v>
      </c>
      <c r="C88" s="174" t="s">
        <v>499</v>
      </c>
      <c r="D88" s="53" t="s">
        <v>670</v>
      </c>
      <c r="E88" s="21"/>
      <c r="F88" s="21"/>
      <c r="G88" s="22">
        <f t="shared" si="24"/>
        <v>0</v>
      </c>
    </row>
    <row r="89" spans="1:7" ht="18.75" customHeight="1" x14ac:dyDescent="0.25">
      <c r="A89" s="13" t="s">
        <v>815</v>
      </c>
      <c r="B89" s="13" t="s">
        <v>815</v>
      </c>
      <c r="C89" s="174" t="s">
        <v>816</v>
      </c>
      <c r="D89" s="53">
        <v>105153</v>
      </c>
      <c r="E89" s="21"/>
      <c r="F89" s="21"/>
      <c r="G89" s="22">
        <f t="shared" si="24"/>
        <v>0</v>
      </c>
    </row>
    <row r="90" spans="1:7" ht="18.75" customHeight="1" x14ac:dyDescent="0.25">
      <c r="A90" s="13" t="s">
        <v>483</v>
      </c>
      <c r="B90" s="13" t="s">
        <v>483</v>
      </c>
      <c r="C90" s="174" t="s">
        <v>505</v>
      </c>
      <c r="D90" s="53">
        <v>100610</v>
      </c>
      <c r="E90" s="21"/>
      <c r="F90" s="21"/>
      <c r="G90" s="22">
        <f t="shared" ref="G90:G93" si="29">F90-E90</f>
        <v>0</v>
      </c>
    </row>
    <row r="91" spans="1:7" ht="19.5" customHeight="1" x14ac:dyDescent="0.25">
      <c r="A91" s="13" t="s">
        <v>695</v>
      </c>
      <c r="B91" s="13" t="s">
        <v>695</v>
      </c>
      <c r="C91" s="174" t="s">
        <v>696</v>
      </c>
      <c r="D91" s="53">
        <v>100610</v>
      </c>
      <c r="E91" s="21"/>
      <c r="F91" s="21"/>
      <c r="G91" s="22">
        <f t="shared" ref="G91" si="30">F91-E91</f>
        <v>0</v>
      </c>
    </row>
    <row r="92" spans="1:7" ht="18.75" customHeight="1" x14ac:dyDescent="0.25">
      <c r="A92" s="13" t="s">
        <v>648</v>
      </c>
      <c r="B92" s="13" t="s">
        <v>648</v>
      </c>
      <c r="C92" s="174" t="s">
        <v>649</v>
      </c>
      <c r="D92" s="53">
        <v>100610</v>
      </c>
      <c r="E92" s="21"/>
      <c r="F92" s="21"/>
      <c r="G92" s="22">
        <f t="shared" si="29"/>
        <v>0</v>
      </c>
    </row>
    <row r="93" spans="1:7" ht="20.25" customHeight="1" x14ac:dyDescent="0.25">
      <c r="A93" s="13" t="s">
        <v>503</v>
      </c>
      <c r="B93" s="13" t="s">
        <v>503</v>
      </c>
      <c r="C93" s="174" t="s">
        <v>504</v>
      </c>
      <c r="D93" s="53">
        <v>100610</v>
      </c>
      <c r="E93" s="21"/>
      <c r="F93" s="21"/>
      <c r="G93" s="22">
        <f t="shared" si="29"/>
        <v>0</v>
      </c>
    </row>
    <row r="94" spans="1:7" ht="20.25" customHeight="1" x14ac:dyDescent="0.25">
      <c r="A94" s="13" t="s">
        <v>832</v>
      </c>
      <c r="B94" s="13" t="s">
        <v>832</v>
      </c>
      <c r="C94" s="174" t="s">
        <v>833</v>
      </c>
      <c r="D94" s="53">
        <v>100778</v>
      </c>
      <c r="E94" s="21"/>
      <c r="F94" s="21"/>
      <c r="G94" s="22">
        <f t="shared" ref="G94" si="31">F94-E94</f>
        <v>0</v>
      </c>
    </row>
    <row r="95" spans="1:7" ht="18.75" customHeight="1" x14ac:dyDescent="0.25">
      <c r="A95" s="13" t="s">
        <v>581</v>
      </c>
      <c r="B95" s="13" t="s">
        <v>581</v>
      </c>
      <c r="C95" s="174" t="s">
        <v>582</v>
      </c>
      <c r="D95" s="53">
        <v>100610</v>
      </c>
      <c r="E95" s="21"/>
      <c r="F95" s="21"/>
      <c r="G95" s="22">
        <f t="shared" si="24"/>
        <v>0</v>
      </c>
    </row>
    <row r="96" spans="1:7" ht="18.75" customHeight="1" x14ac:dyDescent="0.25">
      <c r="A96" s="109" t="s">
        <v>697</v>
      </c>
      <c r="B96" s="182" t="s">
        <v>697</v>
      </c>
      <c r="C96" s="174" t="s">
        <v>698</v>
      </c>
      <c r="D96" s="53">
        <v>100610</v>
      </c>
      <c r="E96" s="21"/>
      <c r="F96" s="21"/>
      <c r="G96" s="22">
        <f t="shared" si="24"/>
        <v>0</v>
      </c>
    </row>
    <row r="97" spans="1:7" ht="18.75" customHeight="1" x14ac:dyDescent="0.25">
      <c r="A97" s="109" t="s">
        <v>817</v>
      </c>
      <c r="B97" s="182" t="s">
        <v>817</v>
      </c>
      <c r="C97" s="174" t="s">
        <v>818</v>
      </c>
      <c r="D97" s="53">
        <v>100610</v>
      </c>
      <c r="E97" s="21"/>
      <c r="F97" s="21"/>
      <c r="G97" s="22">
        <f t="shared" ref="G97" si="32">F97-E97</f>
        <v>0</v>
      </c>
    </row>
    <row r="98" spans="1:7" x14ac:dyDescent="0.25">
      <c r="A98" s="13" t="s">
        <v>789</v>
      </c>
      <c r="B98" s="13" t="s">
        <v>789</v>
      </c>
      <c r="C98" s="174" t="s">
        <v>790</v>
      </c>
      <c r="D98" s="53">
        <v>100610</v>
      </c>
      <c r="E98" s="21"/>
      <c r="F98" s="21"/>
      <c r="G98" s="22">
        <f t="shared" ref="G98:G99" si="33">F98-E98</f>
        <v>0</v>
      </c>
    </row>
    <row r="99" spans="1:7" x14ac:dyDescent="0.25">
      <c r="A99" s="13" t="s">
        <v>480</v>
      </c>
      <c r="B99" s="13" t="s">
        <v>480</v>
      </c>
      <c r="C99" s="174" t="s">
        <v>707</v>
      </c>
      <c r="D99" s="53">
        <v>100621</v>
      </c>
      <c r="E99" s="21"/>
      <c r="F99" s="21"/>
      <c r="G99" s="22">
        <f t="shared" si="33"/>
        <v>0</v>
      </c>
    </row>
    <row r="100" spans="1:7" x14ac:dyDescent="0.25">
      <c r="A100" s="13" t="s">
        <v>664</v>
      </c>
      <c r="B100" s="13" t="s">
        <v>664</v>
      </c>
      <c r="C100" s="174" t="s">
        <v>665</v>
      </c>
      <c r="D100" s="169">
        <v>100610</v>
      </c>
      <c r="E100" s="21"/>
      <c r="F100" s="21"/>
      <c r="G100" s="22">
        <f t="shared" si="24"/>
        <v>0</v>
      </c>
    </row>
    <row r="101" spans="1:7" x14ac:dyDescent="0.25">
      <c r="A101" s="13" t="s">
        <v>662</v>
      </c>
      <c r="B101" s="13" t="s">
        <v>662</v>
      </c>
      <c r="C101" s="174" t="s">
        <v>663</v>
      </c>
      <c r="D101" s="53">
        <v>100778</v>
      </c>
      <c r="E101" s="21"/>
      <c r="F101" s="21"/>
      <c r="G101" s="22">
        <f t="shared" si="24"/>
        <v>0</v>
      </c>
    </row>
    <row r="102" spans="1:7" x14ac:dyDescent="0.25">
      <c r="A102" s="13" t="s">
        <v>484</v>
      </c>
      <c r="B102" s="13" t="s">
        <v>484</v>
      </c>
      <c r="C102" s="174" t="s">
        <v>708</v>
      </c>
      <c r="D102" s="53">
        <v>100610</v>
      </c>
      <c r="E102" s="21"/>
      <c r="F102" s="21"/>
      <c r="G102" s="22">
        <f t="shared" si="24"/>
        <v>0</v>
      </c>
    </row>
    <row r="103" spans="1:7" x14ac:dyDescent="0.25">
      <c r="A103" s="24" t="s">
        <v>583</v>
      </c>
      <c r="B103" s="11"/>
      <c r="C103" s="11"/>
      <c r="D103" s="11"/>
      <c r="E103" s="40">
        <f>SUM(E105:E115)</f>
        <v>0</v>
      </c>
      <c r="F103" s="40">
        <f>SUM(F105:F115)</f>
        <v>0</v>
      </c>
      <c r="G103" s="29"/>
    </row>
    <row r="104" spans="1:7" x14ac:dyDescent="0.25">
      <c r="A104" s="13" t="s">
        <v>387</v>
      </c>
      <c r="B104" s="13" t="s">
        <v>387</v>
      </c>
      <c r="C104" s="13" t="s">
        <v>488</v>
      </c>
      <c r="D104" s="53" t="s">
        <v>584</v>
      </c>
      <c r="E104" s="23"/>
      <c r="F104" s="23"/>
      <c r="G104" s="22">
        <f>SUM(F105:F108)-SUM(E105:E108)</f>
        <v>0</v>
      </c>
    </row>
    <row r="105" spans="1:7" x14ac:dyDescent="0.25">
      <c r="A105" s="13" t="s">
        <v>387</v>
      </c>
      <c r="B105" s="27" t="s">
        <v>388</v>
      </c>
      <c r="C105" s="31" t="s">
        <v>63</v>
      </c>
      <c r="D105" s="123"/>
      <c r="E105" s="21"/>
      <c r="F105" s="21"/>
      <c r="G105" s="30"/>
    </row>
    <row r="106" spans="1:7" x14ac:dyDescent="0.25">
      <c r="A106" s="13" t="s">
        <v>387</v>
      </c>
      <c r="B106" s="27" t="s">
        <v>389</v>
      </c>
      <c r="C106" s="31" t="s">
        <v>343</v>
      </c>
      <c r="D106" s="123"/>
      <c r="E106" s="21"/>
      <c r="F106" s="21"/>
      <c r="G106" s="30"/>
    </row>
    <row r="107" spans="1:7" x14ac:dyDescent="0.25">
      <c r="A107" s="13" t="s">
        <v>387</v>
      </c>
      <c r="B107" s="27" t="s">
        <v>390</v>
      </c>
      <c r="C107" s="31" t="s">
        <v>344</v>
      </c>
      <c r="D107" s="123"/>
      <c r="E107" s="21"/>
      <c r="F107" s="21"/>
      <c r="G107" s="30"/>
    </row>
    <row r="108" spans="1:7" x14ac:dyDescent="0.25">
      <c r="A108" s="13" t="s">
        <v>387</v>
      </c>
      <c r="B108" s="27" t="s">
        <v>489</v>
      </c>
      <c r="C108" s="31" t="s">
        <v>490</v>
      </c>
      <c r="D108" s="123"/>
      <c r="E108" s="21"/>
      <c r="F108" s="21"/>
      <c r="G108" s="30"/>
    </row>
    <row r="109" spans="1:7" x14ac:dyDescent="0.25">
      <c r="A109" s="13" t="s">
        <v>863</v>
      </c>
      <c r="B109" s="13" t="s">
        <v>863</v>
      </c>
      <c r="C109" s="13" t="s">
        <v>864</v>
      </c>
      <c r="D109" s="54">
        <v>105153</v>
      </c>
      <c r="E109" s="21"/>
      <c r="F109" s="21"/>
      <c r="G109" s="22">
        <f t="shared" ref="G109" si="34">F109-E109</f>
        <v>0</v>
      </c>
    </row>
    <row r="110" spans="1:7" x14ac:dyDescent="0.25">
      <c r="A110" s="13" t="s">
        <v>391</v>
      </c>
      <c r="B110" s="13" t="s">
        <v>391</v>
      </c>
      <c r="C110" s="13" t="s">
        <v>644</v>
      </c>
      <c r="D110" s="53">
        <v>100618</v>
      </c>
      <c r="E110" s="21"/>
      <c r="F110" s="21"/>
      <c r="G110" s="22">
        <f t="shared" ref="G110:G115" si="35">F110-E110</f>
        <v>0</v>
      </c>
    </row>
    <row r="111" spans="1:7" x14ac:dyDescent="0.25">
      <c r="A111" s="13" t="s">
        <v>392</v>
      </c>
      <c r="B111" s="13" t="s">
        <v>392</v>
      </c>
      <c r="C111" s="13" t="s">
        <v>645</v>
      </c>
      <c r="D111" s="53">
        <v>100618</v>
      </c>
      <c r="E111" s="21"/>
      <c r="F111" s="21"/>
      <c r="G111" s="22">
        <f t="shared" si="35"/>
        <v>0</v>
      </c>
    </row>
    <row r="112" spans="1:7" x14ac:dyDescent="0.25">
      <c r="A112" s="110" t="s">
        <v>422</v>
      </c>
      <c r="B112" s="110" t="s">
        <v>422</v>
      </c>
      <c r="C112" s="14" t="s">
        <v>753</v>
      </c>
      <c r="D112" s="54">
        <v>100618</v>
      </c>
      <c r="E112" s="21"/>
      <c r="F112" s="21"/>
      <c r="G112" s="22">
        <f>F112-E112</f>
        <v>0</v>
      </c>
    </row>
    <row r="113" spans="1:7" x14ac:dyDescent="0.25">
      <c r="A113" s="13" t="s">
        <v>426</v>
      </c>
      <c r="B113" s="13" t="s">
        <v>426</v>
      </c>
      <c r="C113" s="14" t="s">
        <v>500</v>
      </c>
      <c r="D113" s="54">
        <v>100618</v>
      </c>
      <c r="E113" s="21"/>
      <c r="F113" s="21"/>
      <c r="G113" s="22">
        <f>F113-E113</f>
        <v>0</v>
      </c>
    </row>
    <row r="114" spans="1:7" x14ac:dyDescent="0.25">
      <c r="A114" s="13" t="s">
        <v>498</v>
      </c>
      <c r="B114" s="13" t="s">
        <v>498</v>
      </c>
      <c r="C114" s="109" t="s">
        <v>754</v>
      </c>
      <c r="D114" s="54">
        <v>100618</v>
      </c>
      <c r="E114" s="21"/>
      <c r="F114" s="21"/>
      <c r="G114" s="22">
        <f>F114-E114</f>
        <v>0</v>
      </c>
    </row>
    <row r="115" spans="1:7" x14ac:dyDescent="0.25">
      <c r="A115" s="13" t="s">
        <v>494</v>
      </c>
      <c r="B115" s="13" t="s">
        <v>494</v>
      </c>
      <c r="C115" s="109" t="s">
        <v>593</v>
      </c>
      <c r="D115" s="54">
        <v>100618</v>
      </c>
      <c r="E115" s="21"/>
      <c r="F115" s="21"/>
      <c r="G115" s="22">
        <f t="shared" si="35"/>
        <v>0</v>
      </c>
    </row>
    <row r="116" spans="1:7" x14ac:dyDescent="0.25">
      <c r="A116" s="151" t="s">
        <v>585</v>
      </c>
      <c r="B116" s="113"/>
      <c r="C116" s="113"/>
      <c r="D116" s="129"/>
      <c r="E116" s="127">
        <f>SUM(E117:E126)</f>
        <v>0</v>
      </c>
      <c r="F116" s="127">
        <f>SUM(F117:F126)</f>
        <v>0</v>
      </c>
      <c r="G116" s="118"/>
    </row>
    <row r="117" spans="1:7" x14ac:dyDescent="0.25">
      <c r="A117" s="13" t="s">
        <v>423</v>
      </c>
      <c r="B117" s="13" t="s">
        <v>423</v>
      </c>
      <c r="C117" s="14" t="s">
        <v>640</v>
      </c>
      <c r="D117" s="54">
        <v>100618</v>
      </c>
      <c r="E117" s="21"/>
      <c r="F117" s="21"/>
      <c r="G117" s="22">
        <f t="shared" ref="G117:G118" si="36">F117-E117</f>
        <v>0</v>
      </c>
    </row>
    <row r="118" spans="1:7" ht="30" x14ac:dyDescent="0.25">
      <c r="A118" s="13" t="s">
        <v>773</v>
      </c>
      <c r="B118" s="13" t="s">
        <v>773</v>
      </c>
      <c r="C118" s="14" t="s">
        <v>854</v>
      </c>
      <c r="D118" s="54">
        <v>100618</v>
      </c>
      <c r="E118" s="21"/>
      <c r="F118" s="21"/>
      <c r="G118" s="22">
        <f t="shared" si="36"/>
        <v>0</v>
      </c>
    </row>
    <row r="119" spans="1:7" ht="30" x14ac:dyDescent="0.25">
      <c r="A119" s="13" t="s">
        <v>842</v>
      </c>
      <c r="B119" s="13" t="s">
        <v>842</v>
      </c>
      <c r="C119" s="14" t="s">
        <v>855</v>
      </c>
      <c r="D119" s="54">
        <v>100618</v>
      </c>
      <c r="E119" s="21"/>
      <c r="F119" s="21"/>
      <c r="G119" s="22">
        <f t="shared" ref="G119" si="37">F119-E119</f>
        <v>0</v>
      </c>
    </row>
    <row r="120" spans="1:7" ht="30" x14ac:dyDescent="0.25">
      <c r="A120" s="13" t="s">
        <v>834</v>
      </c>
      <c r="B120" s="13" t="s">
        <v>834</v>
      </c>
      <c r="C120" s="14" t="s">
        <v>856</v>
      </c>
      <c r="D120" s="54">
        <v>100618</v>
      </c>
      <c r="E120" s="21"/>
      <c r="F120" s="21"/>
      <c r="G120" s="22">
        <f t="shared" ref="G120" si="38">F120-E120</f>
        <v>0</v>
      </c>
    </row>
    <row r="121" spans="1:7" ht="30" x14ac:dyDescent="0.25">
      <c r="A121" s="13" t="s">
        <v>774</v>
      </c>
      <c r="B121" s="13" t="s">
        <v>774</v>
      </c>
      <c r="C121" s="14" t="s">
        <v>857</v>
      </c>
      <c r="D121" s="54">
        <v>100618</v>
      </c>
      <c r="E121" s="21"/>
      <c r="F121" s="21"/>
      <c r="G121" s="22">
        <f t="shared" ref="G121" si="39">F121-E121</f>
        <v>0</v>
      </c>
    </row>
    <row r="122" spans="1:7" ht="30" x14ac:dyDescent="0.25">
      <c r="A122" s="13" t="s">
        <v>843</v>
      </c>
      <c r="B122" s="13" t="s">
        <v>843</v>
      </c>
      <c r="C122" s="14" t="s">
        <v>858</v>
      </c>
      <c r="D122" s="54">
        <v>100618</v>
      </c>
      <c r="E122" s="21"/>
      <c r="F122" s="21"/>
      <c r="G122" s="22">
        <f t="shared" ref="G122" si="40">F122-E122</f>
        <v>0</v>
      </c>
    </row>
    <row r="123" spans="1:7" ht="30" x14ac:dyDescent="0.25">
      <c r="A123" s="13" t="s">
        <v>835</v>
      </c>
      <c r="B123" s="13" t="s">
        <v>835</v>
      </c>
      <c r="C123" s="14" t="s">
        <v>859</v>
      </c>
      <c r="D123" s="54">
        <v>100618</v>
      </c>
      <c r="E123" s="21"/>
      <c r="F123" s="21"/>
      <c r="G123" s="22">
        <f t="shared" ref="G123:G125" si="41">F123-E123</f>
        <v>0</v>
      </c>
    </row>
    <row r="124" spans="1:7" x14ac:dyDescent="0.25">
      <c r="A124" s="13" t="s">
        <v>775</v>
      </c>
      <c r="B124" s="13" t="s">
        <v>775</v>
      </c>
      <c r="C124" s="109" t="s">
        <v>860</v>
      </c>
      <c r="D124" s="54">
        <v>100618</v>
      </c>
      <c r="E124" s="21"/>
      <c r="F124" s="21"/>
      <c r="G124" s="22">
        <f t="shared" ref="G124" si="42">F124-E124</f>
        <v>0</v>
      </c>
    </row>
    <row r="125" spans="1:7" x14ac:dyDescent="0.25">
      <c r="A125" s="13" t="s">
        <v>844</v>
      </c>
      <c r="B125" s="13" t="s">
        <v>844</v>
      </c>
      <c r="C125" s="109" t="s">
        <v>861</v>
      </c>
      <c r="D125" s="54">
        <v>100618</v>
      </c>
      <c r="E125" s="21"/>
      <c r="F125" s="21"/>
      <c r="G125" s="22">
        <f t="shared" si="41"/>
        <v>0</v>
      </c>
    </row>
    <row r="126" spans="1:7" ht="30" x14ac:dyDescent="0.25">
      <c r="A126" s="13" t="s">
        <v>836</v>
      </c>
      <c r="B126" s="13" t="s">
        <v>836</v>
      </c>
      <c r="C126" s="174" t="s">
        <v>862</v>
      </c>
      <c r="D126" s="54">
        <v>100618</v>
      </c>
      <c r="E126" s="21"/>
      <c r="F126" s="21"/>
      <c r="G126" s="22">
        <f t="shared" ref="G126" si="43">F126-E126</f>
        <v>0</v>
      </c>
    </row>
    <row r="127" spans="1:7" x14ac:dyDescent="0.25">
      <c r="A127" s="24" t="s">
        <v>586</v>
      </c>
      <c r="B127" s="152"/>
      <c r="C127" s="130"/>
      <c r="D127" s="126"/>
      <c r="E127" s="127">
        <f>SUM(E128:E139)</f>
        <v>0</v>
      </c>
      <c r="F127" s="127">
        <f>SUM(F128:F139)</f>
        <v>0</v>
      </c>
      <c r="G127" s="131"/>
    </row>
    <row r="128" spans="1:7" x14ac:dyDescent="0.25">
      <c r="A128" s="13" t="s">
        <v>798</v>
      </c>
      <c r="B128" s="13" t="s">
        <v>798</v>
      </c>
      <c r="C128" s="109" t="s">
        <v>793</v>
      </c>
      <c r="D128" s="54">
        <v>100778</v>
      </c>
      <c r="E128" s="21"/>
      <c r="F128" s="21"/>
      <c r="G128" s="22">
        <f>F128-E128</f>
        <v>0</v>
      </c>
    </row>
    <row r="129" spans="1:7" x14ac:dyDescent="0.25">
      <c r="A129" s="13" t="s">
        <v>799</v>
      </c>
      <c r="B129" s="13" t="s">
        <v>799</v>
      </c>
      <c r="C129" s="109" t="s">
        <v>794</v>
      </c>
      <c r="D129" s="54">
        <v>100778</v>
      </c>
      <c r="E129" s="21"/>
      <c r="F129" s="21"/>
      <c r="G129" s="22">
        <f t="shared" ref="G129:G139" si="44">F129-E129</f>
        <v>0</v>
      </c>
    </row>
    <row r="130" spans="1:7" x14ac:dyDescent="0.25">
      <c r="A130" s="13" t="s">
        <v>800</v>
      </c>
      <c r="B130" s="13" t="s">
        <v>800</v>
      </c>
      <c r="C130" s="109" t="s">
        <v>795</v>
      </c>
      <c r="D130" s="54">
        <v>100778</v>
      </c>
      <c r="E130" s="21"/>
      <c r="F130" s="21"/>
      <c r="G130" s="22">
        <f t="shared" si="44"/>
        <v>0</v>
      </c>
    </row>
    <row r="131" spans="1:7" x14ac:dyDescent="0.25">
      <c r="A131" s="13" t="s">
        <v>801</v>
      </c>
      <c r="B131" s="13" t="s">
        <v>801</v>
      </c>
      <c r="C131" s="109" t="s">
        <v>796</v>
      </c>
      <c r="D131" s="54">
        <v>100778</v>
      </c>
      <c r="E131" s="21"/>
      <c r="F131" s="21"/>
      <c r="G131" s="22">
        <f t="shared" si="44"/>
        <v>0</v>
      </c>
    </row>
    <row r="132" spans="1:7" x14ac:dyDescent="0.25">
      <c r="A132" s="13" t="s">
        <v>802</v>
      </c>
      <c r="B132" s="13" t="s">
        <v>802</v>
      </c>
      <c r="C132" s="109" t="s">
        <v>797</v>
      </c>
      <c r="D132" s="54">
        <v>100778</v>
      </c>
      <c r="E132" s="21"/>
      <c r="F132" s="21"/>
      <c r="G132" s="22">
        <f t="shared" si="44"/>
        <v>0</v>
      </c>
    </row>
    <row r="133" spans="1:7" x14ac:dyDescent="0.25">
      <c r="A133" s="13" t="s">
        <v>587</v>
      </c>
      <c r="B133" s="13" t="s">
        <v>587</v>
      </c>
      <c r="C133" s="109" t="s">
        <v>756</v>
      </c>
      <c r="D133" s="54">
        <v>100778</v>
      </c>
      <c r="E133" s="21"/>
      <c r="F133" s="21"/>
      <c r="G133" s="22">
        <f t="shared" si="44"/>
        <v>0</v>
      </c>
    </row>
    <row r="134" spans="1:7" ht="30" x14ac:dyDescent="0.25">
      <c r="A134" s="13" t="s">
        <v>657</v>
      </c>
      <c r="B134" s="13" t="s">
        <v>657</v>
      </c>
      <c r="C134" s="174" t="s">
        <v>660</v>
      </c>
      <c r="D134" s="54">
        <v>100778</v>
      </c>
      <c r="E134" s="21"/>
      <c r="F134" s="21"/>
      <c r="G134" s="22">
        <f t="shared" ref="G134:G137" si="45">F134-E134</f>
        <v>0</v>
      </c>
    </row>
    <row r="135" spans="1:7" x14ac:dyDescent="0.25">
      <c r="A135" s="13" t="s">
        <v>630</v>
      </c>
      <c r="B135" s="13" t="s">
        <v>630</v>
      </c>
      <c r="C135" s="174" t="s">
        <v>757</v>
      </c>
      <c r="D135" s="54">
        <v>100778</v>
      </c>
      <c r="E135" s="21"/>
      <c r="F135" s="21"/>
      <c r="G135" s="22">
        <f t="shared" si="45"/>
        <v>0</v>
      </c>
    </row>
    <row r="136" spans="1:7" x14ac:dyDescent="0.25">
      <c r="A136" s="13" t="s">
        <v>675</v>
      </c>
      <c r="B136" s="13" t="s">
        <v>675</v>
      </c>
      <c r="C136" s="109" t="s">
        <v>758</v>
      </c>
      <c r="D136" s="54">
        <v>100778</v>
      </c>
      <c r="E136" s="21"/>
      <c r="F136" s="21"/>
      <c r="G136" s="22">
        <f>F136-E136</f>
        <v>0</v>
      </c>
    </row>
    <row r="137" spans="1:7" x14ac:dyDescent="0.25">
      <c r="A137" s="13" t="s">
        <v>671</v>
      </c>
      <c r="B137" s="13" t="s">
        <v>671</v>
      </c>
      <c r="C137" s="174" t="s">
        <v>706</v>
      </c>
      <c r="D137" s="54">
        <v>100778</v>
      </c>
      <c r="E137" s="21"/>
      <c r="F137" s="21"/>
      <c r="G137" s="22">
        <f t="shared" si="45"/>
        <v>0</v>
      </c>
    </row>
    <row r="138" spans="1:7" x14ac:dyDescent="0.25">
      <c r="A138" s="13" t="s">
        <v>658</v>
      </c>
      <c r="B138" s="13" t="s">
        <v>658</v>
      </c>
      <c r="C138" s="173" t="s">
        <v>661</v>
      </c>
      <c r="D138" s="54">
        <v>100778</v>
      </c>
      <c r="E138" s="21"/>
      <c r="F138" s="21"/>
      <c r="G138" s="22">
        <f t="shared" ref="G138" si="46">F138-E138</f>
        <v>0</v>
      </c>
    </row>
    <row r="139" spans="1:7" x14ac:dyDescent="0.25">
      <c r="A139" s="13" t="s">
        <v>755</v>
      </c>
      <c r="B139" s="13" t="s">
        <v>755</v>
      </c>
      <c r="C139" s="173" t="s">
        <v>759</v>
      </c>
      <c r="D139" s="54">
        <v>100778</v>
      </c>
      <c r="E139" s="21"/>
      <c r="F139" s="21"/>
      <c r="G139" s="22">
        <f t="shared" si="44"/>
        <v>0</v>
      </c>
    </row>
    <row r="140" spans="1:7" x14ac:dyDescent="0.25">
      <c r="A140" s="113" t="s">
        <v>588</v>
      </c>
      <c r="B140" s="113"/>
      <c r="C140" s="132"/>
      <c r="D140" s="129"/>
      <c r="E140" s="127">
        <f>SUM(E141:E155)</f>
        <v>0</v>
      </c>
      <c r="F140" s="127">
        <f>SUM(F141:F155)</f>
        <v>0</v>
      </c>
      <c r="G140" s="33"/>
    </row>
    <row r="141" spans="1:7" x14ac:dyDescent="0.25">
      <c r="A141" s="171" t="s">
        <v>393</v>
      </c>
      <c r="B141" s="183" t="s">
        <v>393</v>
      </c>
      <c r="C141" s="174" t="s">
        <v>699</v>
      </c>
      <c r="D141" s="53">
        <v>100618</v>
      </c>
      <c r="E141" s="21"/>
      <c r="F141" s="21"/>
      <c r="G141" s="22">
        <f t="shared" ref="G141:G147" si="47">F141-E141</f>
        <v>0</v>
      </c>
    </row>
    <row r="142" spans="1:7" ht="18" customHeight="1" x14ac:dyDescent="0.25">
      <c r="A142" s="171" t="s">
        <v>394</v>
      </c>
      <c r="B142" s="183" t="s">
        <v>394</v>
      </c>
      <c r="C142" s="174" t="s">
        <v>641</v>
      </c>
      <c r="D142" s="54">
        <v>100618</v>
      </c>
      <c r="E142" s="21"/>
      <c r="F142" s="21"/>
      <c r="G142" s="22">
        <f t="shared" si="47"/>
        <v>0</v>
      </c>
    </row>
    <row r="143" spans="1:7" ht="19.5" customHeight="1" x14ac:dyDescent="0.25">
      <c r="A143" s="171" t="s">
        <v>491</v>
      </c>
      <c r="B143" s="183" t="s">
        <v>491</v>
      </c>
      <c r="C143" s="174" t="s">
        <v>646</v>
      </c>
      <c r="D143" s="54">
        <v>100618</v>
      </c>
      <c r="E143" s="21"/>
      <c r="F143" s="21"/>
      <c r="G143" s="22">
        <f t="shared" ref="G143:G145" si="48">F143-E143</f>
        <v>0</v>
      </c>
    </row>
    <row r="144" spans="1:7" ht="18" customHeight="1" x14ac:dyDescent="0.25">
      <c r="A144" s="171" t="s">
        <v>395</v>
      </c>
      <c r="B144" s="183" t="s">
        <v>395</v>
      </c>
      <c r="C144" s="174" t="s">
        <v>647</v>
      </c>
      <c r="D144" s="54">
        <v>100618</v>
      </c>
      <c r="E144" s="21"/>
      <c r="F144" s="21"/>
      <c r="G144" s="22">
        <f t="shared" si="48"/>
        <v>0</v>
      </c>
    </row>
    <row r="145" spans="1:7" ht="19.5" customHeight="1" x14ac:dyDescent="0.25">
      <c r="A145" s="171" t="s">
        <v>866</v>
      </c>
      <c r="B145" s="183" t="s">
        <v>866</v>
      </c>
      <c r="C145" s="174" t="s">
        <v>867</v>
      </c>
      <c r="D145" s="54">
        <v>105153</v>
      </c>
      <c r="E145" s="21"/>
      <c r="F145" s="21"/>
      <c r="G145" s="22">
        <f t="shared" si="48"/>
        <v>0</v>
      </c>
    </row>
    <row r="146" spans="1:7" ht="19.5" customHeight="1" x14ac:dyDescent="0.25">
      <c r="A146" s="171" t="s">
        <v>589</v>
      </c>
      <c r="B146" s="183" t="s">
        <v>589</v>
      </c>
      <c r="C146" s="174" t="s">
        <v>590</v>
      </c>
      <c r="D146" s="54">
        <v>100618</v>
      </c>
      <c r="E146" s="21"/>
      <c r="F146" s="21"/>
      <c r="G146" s="22">
        <f t="shared" si="47"/>
        <v>0</v>
      </c>
    </row>
    <row r="147" spans="1:7" x14ac:dyDescent="0.25">
      <c r="A147" s="171" t="s">
        <v>819</v>
      </c>
      <c r="B147" s="183" t="s">
        <v>819</v>
      </c>
      <c r="C147" s="174" t="s">
        <v>820</v>
      </c>
      <c r="D147" s="54">
        <v>100618</v>
      </c>
      <c r="E147" s="21"/>
      <c r="F147" s="21"/>
      <c r="G147" s="22">
        <f t="shared" si="47"/>
        <v>0</v>
      </c>
    </row>
    <row r="148" spans="1:7" x14ac:dyDescent="0.25">
      <c r="A148" s="171" t="s">
        <v>760</v>
      </c>
      <c r="B148" s="183" t="s">
        <v>760</v>
      </c>
      <c r="C148" s="174" t="s">
        <v>805</v>
      </c>
      <c r="D148" s="54">
        <v>100618</v>
      </c>
      <c r="E148" s="21"/>
      <c r="F148" s="21"/>
      <c r="G148" s="22">
        <f t="shared" ref="G148:G155" si="49">F148-E148</f>
        <v>0</v>
      </c>
    </row>
    <row r="149" spans="1:7" x14ac:dyDescent="0.25">
      <c r="A149" s="171" t="s">
        <v>761</v>
      </c>
      <c r="B149" s="183" t="s">
        <v>761</v>
      </c>
      <c r="C149" s="174" t="s">
        <v>765</v>
      </c>
      <c r="D149" s="54">
        <v>100618</v>
      </c>
      <c r="E149" s="21"/>
      <c r="F149" s="21"/>
      <c r="G149" s="22">
        <f t="shared" si="49"/>
        <v>0</v>
      </c>
    </row>
    <row r="150" spans="1:7" x14ac:dyDescent="0.25">
      <c r="A150" s="171" t="s">
        <v>762</v>
      </c>
      <c r="B150" s="183" t="s">
        <v>762</v>
      </c>
      <c r="C150" s="174" t="s">
        <v>766</v>
      </c>
      <c r="D150" s="54">
        <v>100622</v>
      </c>
      <c r="E150" s="21"/>
      <c r="F150" s="21"/>
      <c r="G150" s="22">
        <f t="shared" si="49"/>
        <v>0</v>
      </c>
    </row>
    <row r="151" spans="1:7" x14ac:dyDescent="0.25">
      <c r="A151" s="171" t="s">
        <v>763</v>
      </c>
      <c r="B151" s="183" t="s">
        <v>763</v>
      </c>
      <c r="C151" s="174" t="s">
        <v>767</v>
      </c>
      <c r="D151" s="54">
        <v>100618</v>
      </c>
      <c r="E151" s="21"/>
      <c r="F151" s="21"/>
      <c r="G151" s="22">
        <f t="shared" si="49"/>
        <v>0</v>
      </c>
    </row>
    <row r="152" spans="1:7" x14ac:dyDescent="0.25">
      <c r="A152" s="171" t="s">
        <v>839</v>
      </c>
      <c r="B152" s="171" t="s">
        <v>839</v>
      </c>
      <c r="C152" s="174" t="s">
        <v>840</v>
      </c>
      <c r="D152" s="54">
        <v>100618</v>
      </c>
      <c r="E152" s="21"/>
      <c r="F152" s="21"/>
      <c r="G152" s="22">
        <f t="shared" si="49"/>
        <v>0</v>
      </c>
    </row>
    <row r="153" spans="1:7" x14ac:dyDescent="0.25">
      <c r="A153" s="171" t="s">
        <v>764</v>
      </c>
      <c r="B153" s="183" t="s">
        <v>764</v>
      </c>
      <c r="C153" s="174" t="s">
        <v>768</v>
      </c>
      <c r="D153" s="54">
        <v>100618</v>
      </c>
      <c r="E153" s="21"/>
      <c r="F153" s="21"/>
      <c r="G153" s="22">
        <f t="shared" si="49"/>
        <v>0</v>
      </c>
    </row>
    <row r="154" spans="1:7" x14ac:dyDescent="0.25">
      <c r="A154" s="171" t="s">
        <v>792</v>
      </c>
      <c r="B154" s="183" t="s">
        <v>792</v>
      </c>
      <c r="C154" s="174" t="s">
        <v>791</v>
      </c>
      <c r="D154" s="54">
        <v>100618</v>
      </c>
      <c r="E154" s="21"/>
      <c r="F154" s="21"/>
      <c r="G154" s="22">
        <f t="shared" si="49"/>
        <v>0</v>
      </c>
    </row>
    <row r="155" spans="1:7" x14ac:dyDescent="0.25">
      <c r="A155" s="171" t="s">
        <v>486</v>
      </c>
      <c r="B155" s="183" t="s">
        <v>486</v>
      </c>
      <c r="C155" s="174" t="s">
        <v>700</v>
      </c>
      <c r="D155" s="54">
        <v>100618</v>
      </c>
      <c r="E155" s="21"/>
      <c r="F155" s="21"/>
      <c r="G155" s="22">
        <f t="shared" si="49"/>
        <v>0</v>
      </c>
    </row>
    <row r="156" spans="1:7" x14ac:dyDescent="0.25">
      <c r="C156" s="106" t="s">
        <v>56</v>
      </c>
      <c r="D156" s="106"/>
      <c r="E156" s="107">
        <f>E7+E18+E33+E38+E75+E103+E116+E127+E140</f>
        <v>0</v>
      </c>
      <c r="F156" s="107">
        <f>F7+F18+F33+F38+F75+F103+F116+F127+F140</f>
        <v>0</v>
      </c>
      <c r="G156" s="107">
        <f>SUM(G8:G155)</f>
        <v>0</v>
      </c>
    </row>
    <row r="157" spans="1:7" x14ac:dyDescent="0.25">
      <c r="C157" s="6"/>
      <c r="D157" s="150" t="s">
        <v>438</v>
      </c>
      <c r="E157" s="42"/>
      <c r="F157" s="6"/>
      <c r="G157" s="6"/>
    </row>
    <row r="158" spans="1:7" x14ac:dyDescent="0.25">
      <c r="D158" s="41"/>
    </row>
    <row r="159" spans="1:7" ht="79.5" customHeight="1" x14ac:dyDescent="0.25">
      <c r="B159" s="2"/>
      <c r="C159" s="38" t="s">
        <v>643</v>
      </c>
      <c r="D159" s="188"/>
      <c r="E159" s="189"/>
      <c r="F159" s="189"/>
      <c r="G159" s="190"/>
    </row>
    <row r="160" spans="1:7" ht="27" customHeight="1" x14ac:dyDescent="0.25">
      <c r="C160" s="39" t="s">
        <v>374</v>
      </c>
      <c r="D160" s="188"/>
      <c r="E160" s="189"/>
      <c r="F160" s="189"/>
      <c r="G160" s="190"/>
    </row>
    <row r="161" spans="3:7" ht="23.45" customHeight="1" x14ac:dyDescent="0.25">
      <c r="C161" s="39" t="s">
        <v>375</v>
      </c>
      <c r="D161" s="188"/>
      <c r="E161" s="189"/>
      <c r="F161" s="189"/>
      <c r="G161" s="190"/>
    </row>
    <row r="162" spans="3:7" ht="29.1" customHeight="1" x14ac:dyDescent="0.25">
      <c r="C162" s="39" t="s">
        <v>376</v>
      </c>
      <c r="D162" s="188"/>
      <c r="E162" s="189"/>
      <c r="F162" s="189"/>
      <c r="G162" s="190"/>
    </row>
  </sheetData>
  <mergeCells count="5">
    <mergeCell ref="D162:G162"/>
    <mergeCell ref="A1:F1"/>
    <mergeCell ref="D159:G159"/>
    <mergeCell ref="D160:G160"/>
    <mergeCell ref="D161:G161"/>
  </mergeCells>
  <phoneticPr fontId="245" type="noConversion"/>
  <dataValidations count="1">
    <dataValidation type="custom" allowBlank="1" showInputMessage="1" showErrorMessage="1" sqref="E104:F104 G127 G105:G108"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June 12, 2025</oddFooter>
  </headerFooter>
  <rowBreaks count="1" manualBreakCount="1">
    <brk id="102"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A6" sqref="A6"/>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91" t="s">
        <v>496</v>
      </c>
      <c r="B1" s="192"/>
      <c r="C1" s="192"/>
      <c r="D1" s="192"/>
      <c r="E1" s="192"/>
      <c r="F1" s="192"/>
      <c r="G1" s="192"/>
      <c r="H1" s="192"/>
      <c r="I1" s="192"/>
      <c r="J1" s="192"/>
      <c r="K1" s="193"/>
    </row>
    <row r="2" spans="1:11" ht="16.5" thickTop="1" thickBot="1" x14ac:dyDescent="0.3">
      <c r="A2" s="135" t="s">
        <v>594</v>
      </c>
      <c r="B2" s="136"/>
      <c r="C2" s="200"/>
      <c r="D2" s="201"/>
      <c r="E2" s="201"/>
      <c r="F2" s="201"/>
      <c r="G2" s="201"/>
      <c r="H2" s="202"/>
      <c r="I2" s="137" t="s">
        <v>449</v>
      </c>
      <c r="J2" s="196"/>
      <c r="K2" s="197"/>
    </row>
    <row r="3" spans="1:11" ht="16.5" thickTop="1" thickBot="1" x14ac:dyDescent="0.3">
      <c r="A3" s="135" t="s">
        <v>450</v>
      </c>
      <c r="B3" s="136"/>
      <c r="C3" s="200"/>
      <c r="D3" s="201"/>
      <c r="E3" s="201"/>
      <c r="F3" s="201"/>
      <c r="G3" s="201"/>
      <c r="H3" s="201"/>
      <c r="I3" s="203" t="s">
        <v>447</v>
      </c>
      <c r="J3" s="204"/>
      <c r="K3" s="205"/>
    </row>
    <row r="4" spans="1:11" ht="16.5" thickTop="1" thickBot="1" x14ac:dyDescent="0.3">
      <c r="A4" s="194" t="s">
        <v>2</v>
      </c>
      <c r="B4" s="195"/>
      <c r="C4" s="198"/>
      <c r="D4" s="199"/>
      <c r="E4" s="199"/>
      <c r="F4" s="199"/>
      <c r="G4" s="199"/>
      <c r="H4" s="199"/>
      <c r="I4" s="206"/>
      <c r="J4" s="207"/>
      <c r="K4" s="208"/>
    </row>
    <row r="5" spans="1:11" ht="60.75" thickTop="1" x14ac:dyDescent="0.25">
      <c r="A5" s="158" t="s">
        <v>446</v>
      </c>
      <c r="B5" s="159" t="s">
        <v>666</v>
      </c>
      <c r="C5" s="160" t="s">
        <v>441</v>
      </c>
      <c r="D5" s="160" t="s">
        <v>451</v>
      </c>
      <c r="E5" s="160" t="s">
        <v>448</v>
      </c>
      <c r="F5" s="160" t="s">
        <v>574</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OCAs'!$A$2:$A$139</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D329" sqref="D329"/>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12" t="s">
        <v>496</v>
      </c>
      <c r="B1" s="213"/>
      <c r="C1" s="214"/>
      <c r="D1" s="214"/>
      <c r="E1" s="214"/>
      <c r="F1" s="214"/>
      <c r="G1" s="214"/>
      <c r="H1" s="214"/>
      <c r="I1" s="213"/>
      <c r="J1" s="214"/>
      <c r="K1" s="215"/>
      <c r="L1" s="5"/>
    </row>
    <row r="2" spans="1:13" ht="16.5" thickTop="1" thickBot="1" x14ac:dyDescent="0.3">
      <c r="A2" s="235" t="s">
        <v>453</v>
      </c>
      <c r="B2" s="236"/>
      <c r="C2" s="240"/>
      <c r="D2" s="241"/>
      <c r="E2" s="241"/>
      <c r="F2" s="241"/>
      <c r="G2" s="241"/>
      <c r="H2" s="242"/>
      <c r="I2" s="134" t="s">
        <v>449</v>
      </c>
      <c r="J2" s="243"/>
      <c r="K2" s="244"/>
      <c r="L2" s="216" t="s">
        <v>455</v>
      </c>
      <c r="M2" s="217"/>
    </row>
    <row r="3" spans="1:13" ht="15.6" customHeight="1" thickTop="1" thickBot="1" x14ac:dyDescent="0.3">
      <c r="A3" s="235" t="s">
        <v>450</v>
      </c>
      <c r="B3" s="236"/>
      <c r="C3" s="240"/>
      <c r="D3" s="241"/>
      <c r="E3" s="241"/>
      <c r="F3" s="241"/>
      <c r="G3" s="241"/>
      <c r="H3" s="242"/>
      <c r="I3" s="204" t="s">
        <v>447</v>
      </c>
      <c r="J3" s="230"/>
      <c r="K3" s="231"/>
      <c r="L3" s="232" t="s">
        <v>456</v>
      </c>
      <c r="M3" s="232" t="s">
        <v>457</v>
      </c>
    </row>
    <row r="4" spans="1:13" ht="16.5" thickTop="1" thickBot="1" x14ac:dyDescent="0.3">
      <c r="A4" s="235" t="s">
        <v>2</v>
      </c>
      <c r="B4" s="236"/>
      <c r="C4" s="240"/>
      <c r="D4" s="241"/>
      <c r="E4" s="241"/>
      <c r="F4" s="241"/>
      <c r="G4" s="241"/>
      <c r="H4" s="242"/>
      <c r="I4" s="230"/>
      <c r="J4" s="230"/>
      <c r="K4" s="231"/>
      <c r="L4" s="233"/>
      <c r="M4" s="234"/>
    </row>
    <row r="5" spans="1:13" ht="49.15" customHeight="1" thickTop="1" thickBot="1" x14ac:dyDescent="0.3">
      <c r="A5" s="76" t="s">
        <v>458</v>
      </c>
      <c r="B5" s="77" t="s">
        <v>702</v>
      </c>
      <c r="C5" s="138" t="s">
        <v>441</v>
      </c>
      <c r="D5" s="139" t="s">
        <v>459</v>
      </c>
      <c r="E5" s="138" t="s">
        <v>448</v>
      </c>
      <c r="F5" s="139" t="s">
        <v>574</v>
      </c>
      <c r="G5" s="139" t="s">
        <v>595</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8" t="s">
        <v>463</v>
      </c>
      <c r="M9" s="219"/>
    </row>
    <row r="10" spans="1:13" s="92" customFormat="1" ht="15.75" thickTop="1" x14ac:dyDescent="0.25">
      <c r="A10" s="90" t="s">
        <v>464</v>
      </c>
      <c r="B10" s="91" t="s">
        <v>465</v>
      </c>
      <c r="C10" s="224" t="s">
        <v>466</v>
      </c>
      <c r="D10" s="225"/>
      <c r="E10" s="225"/>
      <c r="F10" s="225"/>
      <c r="G10" s="225"/>
      <c r="H10" s="225"/>
      <c r="I10" s="225"/>
      <c r="J10" s="225"/>
      <c r="K10" s="226"/>
      <c r="L10" s="220"/>
      <c r="M10" s="221"/>
    </row>
    <row r="11" spans="1:13" s="95" customFormat="1" ht="18" customHeight="1" x14ac:dyDescent="0.25">
      <c r="A11" s="93" t="s">
        <v>453</v>
      </c>
      <c r="B11" s="94" t="s">
        <v>596</v>
      </c>
      <c r="C11" s="227" t="s">
        <v>467</v>
      </c>
      <c r="D11" s="228"/>
      <c r="E11" s="228"/>
      <c r="F11" s="228"/>
      <c r="G11" s="228"/>
      <c r="H11" s="228"/>
      <c r="I11" s="228"/>
      <c r="J11" s="228"/>
      <c r="K11" s="229"/>
      <c r="L11" s="220"/>
      <c r="M11" s="221"/>
    </row>
    <row r="12" spans="1:13" s="95" customFormat="1" ht="18" customHeight="1" x14ac:dyDescent="0.25">
      <c r="A12" s="93" t="s">
        <v>454</v>
      </c>
      <c r="B12" s="94" t="s">
        <v>597</v>
      </c>
      <c r="C12" s="227" t="s">
        <v>468</v>
      </c>
      <c r="D12" s="228"/>
      <c r="E12" s="228"/>
      <c r="F12" s="228"/>
      <c r="G12" s="228"/>
      <c r="H12" s="228"/>
      <c r="I12" s="228"/>
      <c r="J12" s="228"/>
      <c r="K12" s="229"/>
      <c r="L12" s="220"/>
      <c r="M12" s="221"/>
    </row>
    <row r="13" spans="1:13" s="95" customFormat="1" ht="18" customHeight="1" x14ac:dyDescent="0.25">
      <c r="A13" s="93" t="s">
        <v>469</v>
      </c>
      <c r="B13" s="94" t="s">
        <v>599</v>
      </c>
      <c r="C13" s="227" t="s">
        <v>470</v>
      </c>
      <c r="D13" s="228"/>
      <c r="E13" s="228"/>
      <c r="F13" s="228"/>
      <c r="G13" s="228"/>
      <c r="H13" s="228"/>
      <c r="I13" s="228"/>
      <c r="J13" s="228"/>
      <c r="K13" s="229"/>
      <c r="L13" s="220"/>
      <c r="M13" s="221"/>
    </row>
    <row r="14" spans="1:13" s="95" customFormat="1" ht="18" customHeight="1" thickBot="1" x14ac:dyDescent="0.3">
      <c r="A14" s="93" t="s">
        <v>471</v>
      </c>
      <c r="B14" s="94" t="s">
        <v>598</v>
      </c>
      <c r="C14" s="227" t="s">
        <v>472</v>
      </c>
      <c r="D14" s="228"/>
      <c r="E14" s="228"/>
      <c r="F14" s="228"/>
      <c r="G14" s="228"/>
      <c r="H14" s="228"/>
      <c r="I14" s="228"/>
      <c r="J14" s="228"/>
      <c r="K14" s="229"/>
      <c r="L14" s="222"/>
      <c r="M14" s="223"/>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702</v>
      </c>
      <c r="B16" s="94" t="s">
        <v>323</v>
      </c>
      <c r="C16" s="248" t="s">
        <v>703</v>
      </c>
      <c r="D16" s="228"/>
      <c r="E16" s="228"/>
      <c r="F16" s="228"/>
      <c r="G16" s="228"/>
      <c r="H16" s="228"/>
      <c r="I16" s="228"/>
      <c r="J16" s="228"/>
      <c r="K16" s="229"/>
      <c r="L16" s="99"/>
    </row>
    <row r="17" spans="1:12" s="95" customFormat="1" ht="18" customHeight="1" x14ac:dyDescent="0.25">
      <c r="A17" s="93" t="s">
        <v>441</v>
      </c>
      <c r="B17" s="94" t="s">
        <v>290</v>
      </c>
      <c r="C17" s="227" t="s">
        <v>474</v>
      </c>
      <c r="D17" s="228"/>
      <c r="E17" s="228"/>
      <c r="F17" s="228"/>
      <c r="G17" s="228"/>
      <c r="H17" s="228"/>
      <c r="I17" s="228"/>
      <c r="J17" s="228"/>
      <c r="K17" s="229"/>
      <c r="L17" s="99"/>
    </row>
    <row r="18" spans="1:12" s="95" customFormat="1" ht="18" customHeight="1" x14ac:dyDescent="0.25">
      <c r="A18" s="93" t="s">
        <v>459</v>
      </c>
      <c r="B18" s="94" t="s">
        <v>212</v>
      </c>
      <c r="C18" s="227" t="s">
        <v>475</v>
      </c>
      <c r="D18" s="228"/>
      <c r="E18" s="228"/>
      <c r="F18" s="228"/>
      <c r="G18" s="228"/>
      <c r="H18" s="228"/>
      <c r="I18" s="228"/>
      <c r="J18" s="228"/>
      <c r="K18" s="229"/>
      <c r="L18" s="99"/>
    </row>
    <row r="19" spans="1:12" s="95" customFormat="1" ht="28.5" customHeight="1" x14ac:dyDescent="0.25">
      <c r="A19" s="93" t="s">
        <v>448</v>
      </c>
      <c r="B19" s="94" t="s">
        <v>263</v>
      </c>
      <c r="C19" s="248" t="s">
        <v>476</v>
      </c>
      <c r="D19" s="249"/>
      <c r="E19" s="249"/>
      <c r="F19" s="249"/>
      <c r="G19" s="249"/>
      <c r="H19" s="249"/>
      <c r="I19" s="249"/>
      <c r="J19" s="249"/>
      <c r="K19" s="250"/>
      <c r="L19" s="99"/>
    </row>
    <row r="20" spans="1:12" s="95" customFormat="1" ht="60" customHeight="1" x14ac:dyDescent="0.25">
      <c r="A20" s="93" t="s">
        <v>574</v>
      </c>
      <c r="B20" s="94" t="s">
        <v>338</v>
      </c>
      <c r="C20" s="248" t="s">
        <v>600</v>
      </c>
      <c r="D20" s="228"/>
      <c r="E20" s="228"/>
      <c r="F20" s="228"/>
      <c r="G20" s="228"/>
      <c r="H20" s="228"/>
      <c r="I20" s="228"/>
      <c r="J20" s="228"/>
      <c r="K20" s="229"/>
      <c r="L20" s="99"/>
    </row>
    <row r="21" spans="1:12" s="103" customFormat="1" ht="38.25" customHeight="1" x14ac:dyDescent="0.25">
      <c r="A21" s="100" t="s">
        <v>477</v>
      </c>
      <c r="B21" s="101" t="s">
        <v>352</v>
      </c>
      <c r="C21" s="251" t="s">
        <v>650</v>
      </c>
      <c r="D21" s="252"/>
      <c r="E21" s="252"/>
      <c r="F21" s="252"/>
      <c r="G21" s="252"/>
      <c r="H21" s="252"/>
      <c r="I21" s="252"/>
      <c r="J21" s="252"/>
      <c r="K21" s="253"/>
      <c r="L21" s="102"/>
    </row>
    <row r="22" spans="1:12" s="95" customFormat="1" ht="153" customHeight="1" x14ac:dyDescent="0.25">
      <c r="A22" s="93" t="s">
        <v>478</v>
      </c>
      <c r="B22" s="94" t="s">
        <v>608</v>
      </c>
      <c r="C22" s="209" t="s">
        <v>651</v>
      </c>
      <c r="D22" s="254"/>
      <c r="E22" s="254"/>
      <c r="F22" s="254"/>
      <c r="G22" s="254"/>
      <c r="H22" s="254"/>
      <c r="I22" s="254"/>
      <c r="J22" s="254"/>
      <c r="K22" s="255"/>
      <c r="L22" s="104"/>
    </row>
    <row r="23" spans="1:12" s="95" customFormat="1" ht="40.9" customHeight="1" x14ac:dyDescent="0.25">
      <c r="A23" s="93" t="s">
        <v>442</v>
      </c>
      <c r="B23" s="94" t="s">
        <v>609</v>
      </c>
      <c r="C23" s="248" t="s">
        <v>652</v>
      </c>
      <c r="D23" s="256"/>
      <c r="E23" s="256"/>
      <c r="F23" s="256"/>
      <c r="G23" s="256"/>
      <c r="H23" s="256"/>
      <c r="I23" s="256"/>
      <c r="J23" s="256"/>
      <c r="K23" s="257"/>
      <c r="L23" s="105"/>
    </row>
    <row r="24" spans="1:12" s="95" customFormat="1" ht="68.25" customHeight="1" x14ac:dyDescent="0.25">
      <c r="A24" s="93" t="s">
        <v>444</v>
      </c>
      <c r="B24" s="94" t="s">
        <v>610</v>
      </c>
      <c r="C24" s="209" t="s">
        <v>653</v>
      </c>
      <c r="D24" s="210"/>
      <c r="E24" s="210"/>
      <c r="F24" s="210"/>
      <c r="G24" s="210"/>
      <c r="H24" s="210"/>
      <c r="I24" s="210"/>
      <c r="J24" s="210"/>
      <c r="K24" s="211"/>
      <c r="L24" s="103"/>
    </row>
    <row r="25" spans="1:12" s="95" customFormat="1" ht="54.75" customHeight="1" thickBot="1" x14ac:dyDescent="0.3">
      <c r="A25" s="140" t="s">
        <v>479</v>
      </c>
      <c r="B25" s="141" t="s">
        <v>611</v>
      </c>
      <c r="C25" s="245" t="s">
        <v>654</v>
      </c>
      <c r="D25" s="246"/>
      <c r="E25" s="246"/>
      <c r="F25" s="246"/>
      <c r="G25" s="246"/>
      <c r="H25" s="246"/>
      <c r="I25" s="246"/>
      <c r="J25" s="246"/>
      <c r="K25" s="247"/>
      <c r="L25" s="105"/>
    </row>
    <row r="26" spans="1:12" ht="66" customHeight="1" thickBot="1" x14ac:dyDescent="0.3">
      <c r="A26" s="237" t="s">
        <v>603</v>
      </c>
      <c r="B26" s="238"/>
      <c r="C26" s="238"/>
      <c r="D26" s="238"/>
      <c r="E26" s="238"/>
      <c r="F26" s="238"/>
      <c r="G26" s="238"/>
      <c r="H26" s="238"/>
      <c r="I26" s="238"/>
      <c r="J26" s="238"/>
      <c r="K26" s="239"/>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topLeftCell="A53" workbookViewId="0">
      <selection activeCell="D329" sqref="D329"/>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573</v>
      </c>
      <c r="B1" s="112" t="s">
        <v>570</v>
      </c>
      <c r="C1" s="144" t="s">
        <v>565</v>
      </c>
    </row>
    <row r="2" spans="1:3" x14ac:dyDescent="0.25">
      <c r="A2" s="146" t="s">
        <v>571</v>
      </c>
      <c r="B2" s="157" t="s">
        <v>517</v>
      </c>
      <c r="C2" s="142" t="s">
        <v>614</v>
      </c>
    </row>
    <row r="3" spans="1:3" x14ac:dyDescent="0.25">
      <c r="A3" s="146" t="s">
        <v>571</v>
      </c>
      <c r="B3" s="157" t="s">
        <v>518</v>
      </c>
      <c r="C3" s="142" t="s">
        <v>614</v>
      </c>
    </row>
    <row r="4" spans="1:3" x14ac:dyDescent="0.25">
      <c r="A4" s="146" t="s">
        <v>571</v>
      </c>
      <c r="B4" s="157" t="s">
        <v>519</v>
      </c>
      <c r="C4" s="142" t="s">
        <v>614</v>
      </c>
    </row>
    <row r="5" spans="1:3" x14ac:dyDescent="0.25">
      <c r="A5" s="146" t="s">
        <v>571</v>
      </c>
      <c r="B5" s="157" t="s">
        <v>520</v>
      </c>
      <c r="C5" s="142" t="s">
        <v>614</v>
      </c>
    </row>
    <row r="6" spans="1:3" x14ac:dyDescent="0.25">
      <c r="A6" s="146" t="s">
        <v>571</v>
      </c>
      <c r="B6" s="157" t="s">
        <v>521</v>
      </c>
      <c r="C6" s="142" t="s">
        <v>614</v>
      </c>
    </row>
    <row r="7" spans="1:3" x14ac:dyDescent="0.25">
      <c r="A7" s="146" t="s">
        <v>571</v>
      </c>
      <c r="B7" s="157" t="s">
        <v>522</v>
      </c>
      <c r="C7" s="142" t="s">
        <v>614</v>
      </c>
    </row>
    <row r="8" spans="1:3" x14ac:dyDescent="0.25">
      <c r="A8" s="146" t="s">
        <v>571</v>
      </c>
      <c r="B8" s="157" t="s">
        <v>558</v>
      </c>
      <c r="C8" s="142" t="s">
        <v>614</v>
      </c>
    </row>
    <row r="9" spans="1:3" x14ac:dyDescent="0.25">
      <c r="A9" s="146" t="s">
        <v>571</v>
      </c>
      <c r="B9" s="157" t="s">
        <v>559</v>
      </c>
      <c r="C9" s="142" t="s">
        <v>614</v>
      </c>
    </row>
    <row r="10" spans="1:3" x14ac:dyDescent="0.25">
      <c r="A10" s="146" t="s">
        <v>571</v>
      </c>
      <c r="B10" s="157" t="s">
        <v>523</v>
      </c>
      <c r="C10" s="142" t="s">
        <v>614</v>
      </c>
    </row>
    <row r="11" spans="1:3" x14ac:dyDescent="0.25">
      <c r="A11" s="146" t="s">
        <v>571</v>
      </c>
      <c r="B11" s="157" t="s">
        <v>560</v>
      </c>
      <c r="C11" s="142" t="s">
        <v>614</v>
      </c>
    </row>
    <row r="12" spans="1:3" x14ac:dyDescent="0.25">
      <c r="A12" s="146" t="s">
        <v>571</v>
      </c>
      <c r="B12" s="157" t="s">
        <v>538</v>
      </c>
      <c r="C12" s="142" t="s">
        <v>614</v>
      </c>
    </row>
    <row r="13" spans="1:3" x14ac:dyDescent="0.25">
      <c r="A13" s="146" t="s">
        <v>571</v>
      </c>
      <c r="B13" s="157" t="s">
        <v>524</v>
      </c>
      <c r="C13" s="142" t="s">
        <v>614</v>
      </c>
    </row>
    <row r="14" spans="1:3" x14ac:dyDescent="0.25">
      <c r="A14" s="146" t="s">
        <v>571</v>
      </c>
      <c r="B14" s="157" t="s">
        <v>561</v>
      </c>
      <c r="C14" s="142" t="s">
        <v>614</v>
      </c>
    </row>
    <row r="15" spans="1:3" x14ac:dyDescent="0.25">
      <c r="A15" s="146" t="s">
        <v>571</v>
      </c>
      <c r="B15" s="157" t="s">
        <v>539</v>
      </c>
      <c r="C15" s="142" t="s">
        <v>614</v>
      </c>
    </row>
    <row r="16" spans="1:3" x14ac:dyDescent="0.25">
      <c r="A16" s="146" t="s">
        <v>571</v>
      </c>
      <c r="B16" s="157" t="s">
        <v>525</v>
      </c>
      <c r="C16" s="142" t="s">
        <v>614</v>
      </c>
    </row>
    <row r="17" spans="1:3" x14ac:dyDescent="0.25">
      <c r="A17" s="146" t="s">
        <v>571</v>
      </c>
      <c r="B17" s="157" t="s">
        <v>537</v>
      </c>
      <c r="C17" s="142" t="s">
        <v>614</v>
      </c>
    </row>
    <row r="18" spans="1:3" x14ac:dyDescent="0.25">
      <c r="A18" s="146" t="s">
        <v>571</v>
      </c>
      <c r="B18" s="157" t="s">
        <v>543</v>
      </c>
      <c r="C18" s="142" t="s">
        <v>614</v>
      </c>
    </row>
    <row r="19" spans="1:3" x14ac:dyDescent="0.25">
      <c r="A19" s="146" t="s">
        <v>571</v>
      </c>
      <c r="B19" s="157" t="s">
        <v>544</v>
      </c>
      <c r="C19" s="142" t="s">
        <v>614</v>
      </c>
    </row>
    <row r="20" spans="1:3" x14ac:dyDescent="0.25">
      <c r="A20" s="146" t="s">
        <v>571</v>
      </c>
      <c r="B20" s="157" t="s">
        <v>545</v>
      </c>
      <c r="C20" s="142" t="s">
        <v>614</v>
      </c>
    </row>
    <row r="21" spans="1:3" x14ac:dyDescent="0.25">
      <c r="A21" s="146" t="s">
        <v>571</v>
      </c>
      <c r="B21" s="157" t="s">
        <v>526</v>
      </c>
      <c r="C21" s="142" t="s">
        <v>614</v>
      </c>
    </row>
    <row r="22" spans="1:3" x14ac:dyDescent="0.25">
      <c r="A22" s="146" t="s">
        <v>571</v>
      </c>
      <c r="B22" s="157" t="s">
        <v>542</v>
      </c>
      <c r="C22" s="142" t="s">
        <v>614</v>
      </c>
    </row>
    <row r="23" spans="1:3" x14ac:dyDescent="0.25">
      <c r="A23" s="146" t="s">
        <v>571</v>
      </c>
      <c r="B23" s="157" t="s">
        <v>562</v>
      </c>
      <c r="C23" s="142" t="s">
        <v>614</v>
      </c>
    </row>
    <row r="24" spans="1:3" x14ac:dyDescent="0.25">
      <c r="A24" s="146" t="s">
        <v>571</v>
      </c>
      <c r="B24" s="157" t="s">
        <v>527</v>
      </c>
      <c r="C24" s="142" t="s">
        <v>614</v>
      </c>
    </row>
    <row r="25" spans="1:3" x14ac:dyDescent="0.25">
      <c r="A25" s="146" t="s">
        <v>571</v>
      </c>
      <c r="B25" s="157" t="s">
        <v>508</v>
      </c>
      <c r="C25" s="142" t="s">
        <v>614</v>
      </c>
    </row>
    <row r="26" spans="1:3" x14ac:dyDescent="0.25">
      <c r="A26" s="146" t="s">
        <v>571</v>
      </c>
      <c r="B26" s="157" t="s">
        <v>528</v>
      </c>
      <c r="C26" s="142" t="s">
        <v>614</v>
      </c>
    </row>
    <row r="27" spans="1:3" x14ac:dyDescent="0.25">
      <c r="A27" s="146" t="s">
        <v>571</v>
      </c>
      <c r="B27" s="157" t="s">
        <v>540</v>
      </c>
      <c r="C27" s="142" t="s">
        <v>614</v>
      </c>
    </row>
    <row r="28" spans="1:3" x14ac:dyDescent="0.25">
      <c r="A28" s="146" t="s">
        <v>571</v>
      </c>
      <c r="B28" s="157" t="s">
        <v>529</v>
      </c>
      <c r="C28" s="142" t="s">
        <v>614</v>
      </c>
    </row>
    <row r="29" spans="1:3" x14ac:dyDescent="0.25">
      <c r="A29" s="146" t="s">
        <v>571</v>
      </c>
      <c r="B29" s="157" t="s">
        <v>546</v>
      </c>
      <c r="C29" s="142" t="s">
        <v>614</v>
      </c>
    </row>
    <row r="30" spans="1:3" x14ac:dyDescent="0.25">
      <c r="A30" s="146" t="s">
        <v>571</v>
      </c>
      <c r="B30" s="157" t="s">
        <v>530</v>
      </c>
      <c r="C30" s="142" t="s">
        <v>614</v>
      </c>
    </row>
    <row r="31" spans="1:3" x14ac:dyDescent="0.25">
      <c r="A31" s="146" t="s">
        <v>571</v>
      </c>
      <c r="B31" s="157" t="s">
        <v>547</v>
      </c>
      <c r="C31" s="142" t="s">
        <v>614</v>
      </c>
    </row>
    <row r="32" spans="1:3" x14ac:dyDescent="0.25">
      <c r="A32" s="146" t="s">
        <v>571</v>
      </c>
      <c r="B32" s="157" t="s">
        <v>548</v>
      </c>
      <c r="C32" s="142" t="s">
        <v>614</v>
      </c>
    </row>
    <row r="33" spans="1:3" x14ac:dyDescent="0.25">
      <c r="A33" s="146" t="s">
        <v>571</v>
      </c>
      <c r="B33" s="157" t="s">
        <v>549</v>
      </c>
      <c r="C33" s="142" t="s">
        <v>614</v>
      </c>
    </row>
    <row r="34" spans="1:3" x14ac:dyDescent="0.25">
      <c r="A34" s="146" t="s">
        <v>571</v>
      </c>
      <c r="B34" s="157" t="s">
        <v>550</v>
      </c>
      <c r="C34" s="142" t="s">
        <v>614</v>
      </c>
    </row>
    <row r="35" spans="1:3" x14ac:dyDescent="0.25">
      <c r="A35" s="146" t="s">
        <v>571</v>
      </c>
      <c r="B35" s="157" t="s">
        <v>551</v>
      </c>
      <c r="C35" s="142" t="s">
        <v>614</v>
      </c>
    </row>
    <row r="36" spans="1:3" x14ac:dyDescent="0.25">
      <c r="A36" s="146" t="s">
        <v>571</v>
      </c>
      <c r="B36" s="157" t="s">
        <v>531</v>
      </c>
      <c r="C36" s="142" t="s">
        <v>614</v>
      </c>
    </row>
    <row r="37" spans="1:3" x14ac:dyDescent="0.25">
      <c r="A37" s="146" t="s">
        <v>571</v>
      </c>
      <c r="B37" s="157" t="s">
        <v>532</v>
      </c>
      <c r="C37" s="142" t="s">
        <v>614</v>
      </c>
    </row>
    <row r="38" spans="1:3" x14ac:dyDescent="0.25">
      <c r="A38" s="146" t="s">
        <v>571</v>
      </c>
      <c r="B38" s="157" t="s">
        <v>552</v>
      </c>
      <c r="C38" s="142" t="s">
        <v>614</v>
      </c>
    </row>
    <row r="39" spans="1:3" x14ac:dyDescent="0.25">
      <c r="A39" s="146" t="s">
        <v>571</v>
      </c>
      <c r="B39" s="157" t="s">
        <v>553</v>
      </c>
      <c r="C39" s="142" t="s">
        <v>614</v>
      </c>
    </row>
    <row r="40" spans="1:3" x14ac:dyDescent="0.25">
      <c r="A40" s="146" t="s">
        <v>571</v>
      </c>
      <c r="B40" s="157" t="s">
        <v>541</v>
      </c>
      <c r="C40" s="142" t="s">
        <v>614</v>
      </c>
    </row>
    <row r="41" spans="1:3" x14ac:dyDescent="0.25">
      <c r="A41" s="146" t="s">
        <v>571</v>
      </c>
      <c r="B41" s="157" t="s">
        <v>533</v>
      </c>
      <c r="C41" s="142" t="s">
        <v>614</v>
      </c>
    </row>
    <row r="42" spans="1:3" x14ac:dyDescent="0.25">
      <c r="A42" s="146" t="s">
        <v>571</v>
      </c>
      <c r="B42" s="157" t="s">
        <v>563</v>
      </c>
      <c r="C42" s="142" t="s">
        <v>614</v>
      </c>
    </row>
    <row r="43" spans="1:3" x14ac:dyDescent="0.25">
      <c r="A43" s="146" t="s">
        <v>571</v>
      </c>
      <c r="B43" s="157" t="s">
        <v>534</v>
      </c>
      <c r="C43" s="142" t="s">
        <v>614</v>
      </c>
    </row>
    <row r="44" spans="1:3" x14ac:dyDescent="0.25">
      <c r="A44" s="146" t="s">
        <v>571</v>
      </c>
      <c r="B44" s="157" t="s">
        <v>535</v>
      </c>
      <c r="C44" s="142" t="s">
        <v>614</v>
      </c>
    </row>
    <row r="45" spans="1:3" x14ac:dyDescent="0.25">
      <c r="A45" s="146" t="s">
        <v>571</v>
      </c>
      <c r="B45" s="157" t="s">
        <v>536</v>
      </c>
      <c r="C45" s="142" t="s">
        <v>614</v>
      </c>
    </row>
    <row r="46" spans="1:3" x14ac:dyDescent="0.25">
      <c r="A46" s="146" t="s">
        <v>571</v>
      </c>
      <c r="B46" s="157" t="s">
        <v>769</v>
      </c>
      <c r="C46" s="142" t="s">
        <v>614</v>
      </c>
    </row>
    <row r="47" spans="1:3" x14ac:dyDescent="0.25">
      <c r="A47" s="146" t="s">
        <v>571</v>
      </c>
      <c r="B47" s="157" t="s">
        <v>770</v>
      </c>
      <c r="C47" s="142" t="s">
        <v>614</v>
      </c>
    </row>
    <row r="48" spans="1:3" x14ac:dyDescent="0.25">
      <c r="A48" s="146" t="s">
        <v>571</v>
      </c>
      <c r="B48" s="157" t="s">
        <v>771</v>
      </c>
      <c r="C48" s="142" t="s">
        <v>614</v>
      </c>
    </row>
    <row r="49" spans="1:3" ht="90" x14ac:dyDescent="0.25">
      <c r="A49" s="146" t="s">
        <v>572</v>
      </c>
      <c r="B49" s="146" t="s">
        <v>509</v>
      </c>
      <c r="C49" s="142" t="s">
        <v>615</v>
      </c>
    </row>
    <row r="50" spans="1:3" ht="75" x14ac:dyDescent="0.25">
      <c r="A50" s="146" t="s">
        <v>572</v>
      </c>
      <c r="B50" s="146" t="s">
        <v>510</v>
      </c>
      <c r="C50" s="142" t="s">
        <v>616</v>
      </c>
    </row>
    <row r="51" spans="1:3" ht="90" x14ac:dyDescent="0.25">
      <c r="A51" s="146" t="s">
        <v>572</v>
      </c>
      <c r="B51" s="146" t="s">
        <v>554</v>
      </c>
      <c r="C51" s="142" t="s">
        <v>617</v>
      </c>
    </row>
    <row r="52" spans="1:3" ht="93.75" customHeight="1" x14ac:dyDescent="0.25">
      <c r="A52" s="146" t="s">
        <v>572</v>
      </c>
      <c r="B52" s="146" t="s">
        <v>511</v>
      </c>
      <c r="C52" s="142" t="s">
        <v>618</v>
      </c>
    </row>
    <row r="53" spans="1:3" ht="73.900000000000006" customHeight="1" x14ac:dyDescent="0.25">
      <c r="A53" s="146" t="s">
        <v>572</v>
      </c>
      <c r="B53" s="146" t="s">
        <v>512</v>
      </c>
      <c r="C53" s="142" t="s">
        <v>619</v>
      </c>
    </row>
    <row r="54" spans="1:3" ht="60" customHeight="1" x14ac:dyDescent="0.25">
      <c r="A54" s="146" t="s">
        <v>572</v>
      </c>
      <c r="B54" s="146" t="s">
        <v>555</v>
      </c>
      <c r="C54" s="142" t="s">
        <v>620</v>
      </c>
    </row>
    <row r="55" spans="1:3" ht="75" x14ac:dyDescent="0.25">
      <c r="A55" s="146" t="s">
        <v>572</v>
      </c>
      <c r="B55" s="146" t="s">
        <v>513</v>
      </c>
      <c r="C55" s="142" t="s">
        <v>566</v>
      </c>
    </row>
    <row r="56" spans="1:3" ht="105" x14ac:dyDescent="0.25">
      <c r="A56" s="146" t="s">
        <v>572</v>
      </c>
      <c r="B56" s="146" t="s">
        <v>514</v>
      </c>
      <c r="C56" s="142" t="s">
        <v>621</v>
      </c>
    </row>
    <row r="57" spans="1:3" ht="75" x14ac:dyDescent="0.25">
      <c r="A57" s="146" t="s">
        <v>572</v>
      </c>
      <c r="B57" s="146" t="s">
        <v>564</v>
      </c>
      <c r="C57" s="142" t="s">
        <v>622</v>
      </c>
    </row>
    <row r="58" spans="1:3" ht="45" x14ac:dyDescent="0.25">
      <c r="A58" s="146" t="s">
        <v>572</v>
      </c>
      <c r="B58" s="146" t="s">
        <v>515</v>
      </c>
      <c r="C58" s="142" t="s">
        <v>567</v>
      </c>
    </row>
    <row r="59" spans="1:3" ht="60" x14ac:dyDescent="0.25">
      <c r="A59" s="146" t="s">
        <v>572</v>
      </c>
      <c r="B59" s="146" t="s">
        <v>557</v>
      </c>
      <c r="C59" s="142" t="s">
        <v>568</v>
      </c>
    </row>
    <row r="60" spans="1:3" ht="90" x14ac:dyDescent="0.25">
      <c r="A60" s="146" t="s">
        <v>572</v>
      </c>
      <c r="B60" s="146" t="s">
        <v>516</v>
      </c>
      <c r="C60" s="142" t="s">
        <v>623</v>
      </c>
    </row>
    <row r="61" spans="1:3" ht="105" x14ac:dyDescent="0.25">
      <c r="A61" s="146" t="s">
        <v>572</v>
      </c>
      <c r="B61" s="146" t="s">
        <v>604</v>
      </c>
      <c r="C61" s="142" t="s">
        <v>569</v>
      </c>
    </row>
    <row r="62" spans="1:3" ht="120" x14ac:dyDescent="0.25">
      <c r="A62" s="146" t="s">
        <v>572</v>
      </c>
      <c r="B62" s="146" t="s">
        <v>556</v>
      </c>
      <c r="C62" s="142" t="s">
        <v>575</v>
      </c>
    </row>
    <row r="63" spans="1:3" ht="99" customHeight="1" x14ac:dyDescent="0.25">
      <c r="A63" s="146" t="s">
        <v>601</v>
      </c>
      <c r="B63" s="146" t="s">
        <v>602</v>
      </c>
      <c r="C63" s="142" t="s">
        <v>624</v>
      </c>
    </row>
    <row r="64" spans="1:3" ht="75" x14ac:dyDescent="0.25">
      <c r="A64" s="146" t="s">
        <v>601</v>
      </c>
      <c r="B64" s="146" t="s">
        <v>612</v>
      </c>
      <c r="C64" s="142" t="s">
        <v>625</v>
      </c>
    </row>
    <row r="65" spans="1:3" ht="135" x14ac:dyDescent="0.25">
      <c r="A65" s="146" t="s">
        <v>572</v>
      </c>
      <c r="B65" s="146" t="s">
        <v>627</v>
      </c>
      <c r="C65" s="142" t="s">
        <v>626</v>
      </c>
    </row>
    <row r="66" spans="1:3" ht="90" x14ac:dyDescent="0.25">
      <c r="A66" s="146" t="s">
        <v>572</v>
      </c>
      <c r="B66" s="146" t="s">
        <v>711</v>
      </c>
      <c r="C66" s="142" t="s">
        <v>713</v>
      </c>
    </row>
    <row r="67" spans="1:3" ht="105" x14ac:dyDescent="0.25">
      <c r="A67" s="146" t="s">
        <v>572</v>
      </c>
      <c r="B67" s="146" t="s">
        <v>712</v>
      </c>
      <c r="C67" s="142" t="s">
        <v>714</v>
      </c>
    </row>
    <row r="68" spans="1:3" ht="90" x14ac:dyDescent="0.25">
      <c r="A68" s="146" t="s">
        <v>601</v>
      </c>
      <c r="B68" s="146" t="s">
        <v>613</v>
      </c>
      <c r="C68" s="142" t="s">
        <v>715</v>
      </c>
    </row>
    <row r="69" spans="1:3" ht="90" x14ac:dyDescent="0.25">
      <c r="A69" s="146" t="s">
        <v>601</v>
      </c>
      <c r="B69" s="176" t="s">
        <v>709</v>
      </c>
      <c r="C69" s="142" t="s">
        <v>710</v>
      </c>
    </row>
    <row r="70" spans="1:3" ht="90" x14ac:dyDescent="0.25">
      <c r="A70" s="146" t="s">
        <v>572</v>
      </c>
      <c r="B70" s="142" t="s">
        <v>717</v>
      </c>
      <c r="C70" s="142" t="s">
        <v>716</v>
      </c>
    </row>
    <row r="71" spans="1:3" ht="90" x14ac:dyDescent="0.25">
      <c r="A71" s="146" t="s">
        <v>572</v>
      </c>
      <c r="B71" s="146" t="s">
        <v>718</v>
      </c>
      <c r="C71" s="142" t="s">
        <v>719</v>
      </c>
    </row>
    <row r="72" spans="1:3" x14ac:dyDescent="0.25">
      <c r="A72"/>
      <c r="B72" s="145"/>
    </row>
    <row r="73" spans="1:3" x14ac:dyDescent="0.25">
      <c r="A73"/>
      <c r="B73" s="145"/>
    </row>
    <row r="74" spans="1:3" x14ac:dyDescent="0.25">
      <c r="A74"/>
      <c r="B74" s="145"/>
    </row>
    <row r="75" spans="1:3" x14ac:dyDescent="0.25">
      <c r="A75"/>
      <c r="B75" s="145"/>
    </row>
    <row r="76" spans="1:3" x14ac:dyDescent="0.25">
      <c r="A76"/>
      <c r="B76" s="145"/>
    </row>
    <row r="77" spans="1:3" x14ac:dyDescent="0.25">
      <c r="A77"/>
      <c r="B77" s="145"/>
    </row>
    <row r="78" spans="1:3" x14ac:dyDescent="0.25">
      <c r="A78"/>
      <c r="B78" s="145"/>
    </row>
    <row r="79" spans="1:3" x14ac:dyDescent="0.25">
      <c r="A79"/>
      <c r="B79" s="145"/>
    </row>
    <row r="80" spans="1:3" x14ac:dyDescent="0.25">
      <c r="A80"/>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44"/>
  <sheetViews>
    <sheetView topLeftCell="A84" zoomScale="110" zoomScaleNormal="110" workbookViewId="0">
      <selection activeCell="H115" sqref="H115"/>
    </sheetView>
  </sheetViews>
  <sheetFormatPr defaultRowHeight="15" x14ac:dyDescent="0.25"/>
  <cols>
    <col min="1" max="1" width="9.42578125" style="178" customWidth="1"/>
  </cols>
  <sheetData>
    <row r="1" spans="1:2" ht="18.75" x14ac:dyDescent="0.3">
      <c r="A1" s="177" t="s">
        <v>591</v>
      </c>
      <c r="B1" s="149"/>
    </row>
    <row r="2" spans="1:2" x14ac:dyDescent="0.25">
      <c r="A2" s="184" t="s">
        <v>380</v>
      </c>
    </row>
    <row r="3" spans="1:2" x14ac:dyDescent="0.25">
      <c r="A3" s="184" t="s">
        <v>806</v>
      </c>
    </row>
    <row r="4" spans="1:2" x14ac:dyDescent="0.25">
      <c r="A4" s="184" t="s">
        <v>807</v>
      </c>
    </row>
    <row r="5" spans="1:2" x14ac:dyDescent="0.25">
      <c r="A5" s="184" t="s">
        <v>808</v>
      </c>
    </row>
    <row r="6" spans="1:2" x14ac:dyDescent="0.25">
      <c r="A6" s="184" t="s">
        <v>722</v>
      </c>
    </row>
    <row r="7" spans="1:2" x14ac:dyDescent="0.25">
      <c r="A7" s="184" t="s">
        <v>803</v>
      </c>
    </row>
    <row r="8" spans="1:2" x14ac:dyDescent="0.25">
      <c r="A8" s="184" t="s">
        <v>721</v>
      </c>
    </row>
    <row r="9" spans="1:2" x14ac:dyDescent="0.25">
      <c r="A9" s="184" t="s">
        <v>776</v>
      </c>
    </row>
    <row r="10" spans="1:2" x14ac:dyDescent="0.25">
      <c r="A10" s="184" t="s">
        <v>841</v>
      </c>
    </row>
    <row r="11" spans="1:2" x14ac:dyDescent="0.25">
      <c r="A11" s="184" t="s">
        <v>822</v>
      </c>
    </row>
    <row r="12" spans="1:2" x14ac:dyDescent="0.25">
      <c r="A12" s="184" t="s">
        <v>383</v>
      </c>
    </row>
    <row r="13" spans="1:2" x14ac:dyDescent="0.25">
      <c r="A13" s="184" t="s">
        <v>384</v>
      </c>
    </row>
    <row r="14" spans="1:2" x14ac:dyDescent="0.25">
      <c r="A14" s="184" t="s">
        <v>385</v>
      </c>
    </row>
    <row r="15" spans="1:2" x14ac:dyDescent="0.25">
      <c r="A15" s="184" t="s">
        <v>386</v>
      </c>
    </row>
    <row r="16" spans="1:2" x14ac:dyDescent="0.25">
      <c r="A16" s="184" t="s">
        <v>812</v>
      </c>
    </row>
    <row r="17" spans="1:1" x14ac:dyDescent="0.25">
      <c r="A17" s="184" t="s">
        <v>403</v>
      </c>
    </row>
    <row r="18" spans="1:1" x14ac:dyDescent="0.25">
      <c r="A18" s="184" t="s">
        <v>823</v>
      </c>
    </row>
    <row r="19" spans="1:1" x14ac:dyDescent="0.25">
      <c r="A19" s="184" t="s">
        <v>400</v>
      </c>
    </row>
    <row r="20" spans="1:1" x14ac:dyDescent="0.25">
      <c r="A20" s="184" t="s">
        <v>825</v>
      </c>
    </row>
    <row r="21" spans="1:1" x14ac:dyDescent="0.25">
      <c r="A21" s="184" t="s">
        <v>826</v>
      </c>
    </row>
    <row r="22" spans="1:1" x14ac:dyDescent="0.25">
      <c r="A22" s="184" t="s">
        <v>501</v>
      </c>
    </row>
    <row r="23" spans="1:1" x14ac:dyDescent="0.25">
      <c r="A23" s="184" t="s">
        <v>493</v>
      </c>
    </row>
    <row r="24" spans="1:1" x14ac:dyDescent="0.25">
      <c r="A24" s="184" t="s">
        <v>502</v>
      </c>
    </row>
    <row r="25" spans="1:1" x14ac:dyDescent="0.25">
      <c r="A25" s="184" t="s">
        <v>772</v>
      </c>
    </row>
    <row r="26" spans="1:1" x14ac:dyDescent="0.25">
      <c r="A26" s="184" t="s">
        <v>829</v>
      </c>
    </row>
    <row r="27" spans="1:1" x14ac:dyDescent="0.25">
      <c r="A27" s="184" t="s">
        <v>724</v>
      </c>
    </row>
    <row r="28" spans="1:1" x14ac:dyDescent="0.25">
      <c r="A28" s="184" t="s">
        <v>778</v>
      </c>
    </row>
    <row r="29" spans="1:1" x14ac:dyDescent="0.25">
      <c r="A29" s="184" t="s">
        <v>655</v>
      </c>
    </row>
    <row r="30" spans="1:1" x14ac:dyDescent="0.25">
      <c r="A30" s="184" t="s">
        <v>682</v>
      </c>
    </row>
    <row r="31" spans="1:1" x14ac:dyDescent="0.25">
      <c r="A31" s="184" t="s">
        <v>628</v>
      </c>
    </row>
    <row r="32" spans="1:1" x14ac:dyDescent="0.25">
      <c r="A32" s="184" t="s">
        <v>481</v>
      </c>
    </row>
    <row r="33" spans="1:1" x14ac:dyDescent="0.25">
      <c r="A33" s="184" t="s">
        <v>482</v>
      </c>
    </row>
    <row r="34" spans="1:1" x14ac:dyDescent="0.25">
      <c r="A34" s="184" t="s">
        <v>629</v>
      </c>
    </row>
    <row r="35" spans="1:1" x14ac:dyDescent="0.25">
      <c r="A35" s="184" t="s">
        <v>667</v>
      </c>
    </row>
    <row r="36" spans="1:1" x14ac:dyDescent="0.25">
      <c r="A36" s="184" t="s">
        <v>668</v>
      </c>
    </row>
    <row r="37" spans="1:1" x14ac:dyDescent="0.25">
      <c r="A37" s="184" t="s">
        <v>398</v>
      </c>
    </row>
    <row r="38" spans="1:1" x14ac:dyDescent="0.25">
      <c r="A38" s="184" t="s">
        <v>837</v>
      </c>
    </row>
    <row r="39" spans="1:1" x14ac:dyDescent="0.25">
      <c r="A39" s="184" t="s">
        <v>725</v>
      </c>
    </row>
    <row r="40" spans="1:1" x14ac:dyDescent="0.25">
      <c r="A40" s="184" t="s">
        <v>726</v>
      </c>
    </row>
    <row r="41" spans="1:1" x14ac:dyDescent="0.25">
      <c r="A41" s="184" t="s">
        <v>727</v>
      </c>
    </row>
    <row r="42" spans="1:1" x14ac:dyDescent="0.25">
      <c r="A42" s="184" t="s">
        <v>728</v>
      </c>
    </row>
    <row r="43" spans="1:1" x14ac:dyDescent="0.25">
      <c r="A43" s="184" t="s">
        <v>729</v>
      </c>
    </row>
    <row r="44" spans="1:1" x14ac:dyDescent="0.25">
      <c r="A44" s="184" t="s">
        <v>830</v>
      </c>
    </row>
    <row r="45" spans="1:1" x14ac:dyDescent="0.25">
      <c r="A45" s="184" t="s">
        <v>730</v>
      </c>
    </row>
    <row r="46" spans="1:1" x14ac:dyDescent="0.25">
      <c r="A46" s="184" t="s">
        <v>731</v>
      </c>
    </row>
    <row r="47" spans="1:1" x14ac:dyDescent="0.25">
      <c r="A47" s="184" t="s">
        <v>732</v>
      </c>
    </row>
    <row r="48" spans="1:1" x14ac:dyDescent="0.25">
      <c r="A48" s="184" t="s">
        <v>733</v>
      </c>
    </row>
    <row r="49" spans="1:1" x14ac:dyDescent="0.25">
      <c r="A49" s="184" t="s">
        <v>734</v>
      </c>
    </row>
    <row r="50" spans="1:1" x14ac:dyDescent="0.25">
      <c r="A50" s="184" t="s">
        <v>735</v>
      </c>
    </row>
    <row r="51" spans="1:1" x14ac:dyDescent="0.25">
      <c r="A51" s="184" t="s">
        <v>736</v>
      </c>
    </row>
    <row r="52" spans="1:1" x14ac:dyDescent="0.25">
      <c r="A52" s="184" t="s">
        <v>737</v>
      </c>
    </row>
    <row r="53" spans="1:1" x14ac:dyDescent="0.25">
      <c r="A53" s="184" t="s">
        <v>779</v>
      </c>
    </row>
    <row r="54" spans="1:1" x14ac:dyDescent="0.25">
      <c r="A54" s="184" t="s">
        <v>780</v>
      </c>
    </row>
    <row r="55" spans="1:1" x14ac:dyDescent="0.25">
      <c r="A55" s="184" t="s">
        <v>781</v>
      </c>
    </row>
    <row r="56" spans="1:1" x14ac:dyDescent="0.25">
      <c r="A56" s="184" t="s">
        <v>782</v>
      </c>
    </row>
    <row r="57" spans="1:1" x14ac:dyDescent="0.25">
      <c r="A57" s="184" t="s">
        <v>783</v>
      </c>
    </row>
    <row r="58" spans="1:1" x14ac:dyDescent="0.25">
      <c r="A58" s="184" t="s">
        <v>685</v>
      </c>
    </row>
    <row r="59" spans="1:1" x14ac:dyDescent="0.25">
      <c r="A59" s="184" t="s">
        <v>690</v>
      </c>
    </row>
    <row r="60" spans="1:1" x14ac:dyDescent="0.25">
      <c r="A60" s="184" t="s">
        <v>691</v>
      </c>
    </row>
    <row r="61" spans="1:1" x14ac:dyDescent="0.25">
      <c r="A61" s="184" t="s">
        <v>692</v>
      </c>
    </row>
    <row r="62" spans="1:1" x14ac:dyDescent="0.25">
      <c r="A62" s="184" t="s">
        <v>432</v>
      </c>
    </row>
    <row r="63" spans="1:1" x14ac:dyDescent="0.25">
      <c r="A63" s="184" t="s">
        <v>693</v>
      </c>
    </row>
    <row r="64" spans="1:1" x14ac:dyDescent="0.25">
      <c r="A64" s="184" t="s">
        <v>694</v>
      </c>
    </row>
    <row r="65" spans="1:1" x14ac:dyDescent="0.25">
      <c r="A65" s="184" t="s">
        <v>414</v>
      </c>
    </row>
    <row r="66" spans="1:1" x14ac:dyDescent="0.25">
      <c r="A66" s="184" t="s">
        <v>404</v>
      </c>
    </row>
    <row r="67" spans="1:1" x14ac:dyDescent="0.25">
      <c r="A67" s="184" t="s">
        <v>397</v>
      </c>
    </row>
    <row r="68" spans="1:1" x14ac:dyDescent="0.25">
      <c r="A68" s="184" t="s">
        <v>415</v>
      </c>
    </row>
    <row r="69" spans="1:1" x14ac:dyDescent="0.25">
      <c r="A69" s="184" t="s">
        <v>492</v>
      </c>
    </row>
    <row r="70" spans="1:1" x14ac:dyDescent="0.25">
      <c r="A70" s="184" t="s">
        <v>485</v>
      </c>
    </row>
    <row r="71" spans="1:1" x14ac:dyDescent="0.25">
      <c r="A71" s="184" t="s">
        <v>674</v>
      </c>
    </row>
    <row r="72" spans="1:1" x14ac:dyDescent="0.25">
      <c r="A72" s="184" t="s">
        <v>401</v>
      </c>
    </row>
    <row r="73" spans="1:1" x14ac:dyDescent="0.25">
      <c r="A73" s="184" t="s">
        <v>402</v>
      </c>
    </row>
    <row r="74" spans="1:1" x14ac:dyDescent="0.25">
      <c r="A74" s="184" t="s">
        <v>680</v>
      </c>
    </row>
    <row r="75" spans="1:1" x14ac:dyDescent="0.25">
      <c r="A75" s="184" t="s">
        <v>813</v>
      </c>
    </row>
    <row r="76" spans="1:1" x14ac:dyDescent="0.25">
      <c r="A76" s="184" t="s">
        <v>669</v>
      </c>
    </row>
    <row r="77" spans="1:1" x14ac:dyDescent="0.25">
      <c r="A77" s="184" t="s">
        <v>497</v>
      </c>
    </row>
    <row r="78" spans="1:1" x14ac:dyDescent="0.25">
      <c r="A78" s="184" t="s">
        <v>815</v>
      </c>
    </row>
    <row r="79" spans="1:1" x14ac:dyDescent="0.25">
      <c r="A79" s="184" t="s">
        <v>483</v>
      </c>
    </row>
    <row r="80" spans="1:1" x14ac:dyDescent="0.25">
      <c r="A80" s="184" t="s">
        <v>695</v>
      </c>
    </row>
    <row r="81" spans="1:1" x14ac:dyDescent="0.25">
      <c r="A81" s="184" t="s">
        <v>648</v>
      </c>
    </row>
    <row r="82" spans="1:1" x14ac:dyDescent="0.25">
      <c r="A82" s="184" t="s">
        <v>503</v>
      </c>
    </row>
    <row r="83" spans="1:1" x14ac:dyDescent="0.25">
      <c r="A83" s="184" t="s">
        <v>832</v>
      </c>
    </row>
    <row r="84" spans="1:1" x14ac:dyDescent="0.25">
      <c r="A84" s="184" t="s">
        <v>581</v>
      </c>
    </row>
    <row r="85" spans="1:1" x14ac:dyDescent="0.25">
      <c r="A85" s="184" t="s">
        <v>697</v>
      </c>
    </row>
    <row r="86" spans="1:1" x14ac:dyDescent="0.25">
      <c r="A86" s="184" t="s">
        <v>817</v>
      </c>
    </row>
    <row r="87" spans="1:1" x14ac:dyDescent="0.25">
      <c r="A87" s="184" t="s">
        <v>789</v>
      </c>
    </row>
    <row r="88" spans="1:1" x14ac:dyDescent="0.25">
      <c r="A88" s="184" t="s">
        <v>480</v>
      </c>
    </row>
    <row r="89" spans="1:1" x14ac:dyDescent="0.25">
      <c r="A89" s="184" t="s">
        <v>664</v>
      </c>
    </row>
    <row r="90" spans="1:1" x14ac:dyDescent="0.25">
      <c r="A90" s="184" t="s">
        <v>662</v>
      </c>
    </row>
    <row r="91" spans="1:1" x14ac:dyDescent="0.25">
      <c r="A91" s="184" t="s">
        <v>484</v>
      </c>
    </row>
    <row r="92" spans="1:1" x14ac:dyDescent="0.25">
      <c r="A92" s="184" t="s">
        <v>388</v>
      </c>
    </row>
    <row r="93" spans="1:1" x14ac:dyDescent="0.25">
      <c r="A93" s="184" t="s">
        <v>389</v>
      </c>
    </row>
    <row r="94" spans="1:1" x14ac:dyDescent="0.25">
      <c r="A94" s="184" t="s">
        <v>390</v>
      </c>
    </row>
    <row r="95" spans="1:1" x14ac:dyDescent="0.25">
      <c r="A95" s="184" t="s">
        <v>489</v>
      </c>
    </row>
    <row r="96" spans="1:1" x14ac:dyDescent="0.25">
      <c r="A96" s="184" t="s">
        <v>863</v>
      </c>
    </row>
    <row r="97" spans="1:1" x14ac:dyDescent="0.25">
      <c r="A97" s="184" t="s">
        <v>391</v>
      </c>
    </row>
    <row r="98" spans="1:1" x14ac:dyDescent="0.25">
      <c r="A98" s="184" t="s">
        <v>392</v>
      </c>
    </row>
    <row r="99" spans="1:1" x14ac:dyDescent="0.25">
      <c r="A99" s="184" t="s">
        <v>422</v>
      </c>
    </row>
    <row r="100" spans="1:1" x14ac:dyDescent="0.25">
      <c r="A100" s="184" t="s">
        <v>426</v>
      </c>
    </row>
    <row r="101" spans="1:1" x14ac:dyDescent="0.25">
      <c r="A101" s="184" t="s">
        <v>498</v>
      </c>
    </row>
    <row r="102" spans="1:1" x14ac:dyDescent="0.25">
      <c r="A102" s="184" t="s">
        <v>494</v>
      </c>
    </row>
    <row r="103" spans="1:1" x14ac:dyDescent="0.25">
      <c r="A103" s="184" t="s">
        <v>423</v>
      </c>
    </row>
    <row r="104" spans="1:1" x14ac:dyDescent="0.25">
      <c r="A104" s="184" t="s">
        <v>773</v>
      </c>
    </row>
    <row r="105" spans="1:1" x14ac:dyDescent="0.25">
      <c r="A105" s="184" t="s">
        <v>842</v>
      </c>
    </row>
    <row r="106" spans="1:1" x14ac:dyDescent="0.25">
      <c r="A106" s="184" t="s">
        <v>834</v>
      </c>
    </row>
    <row r="107" spans="1:1" x14ac:dyDescent="0.25">
      <c r="A107" s="184" t="s">
        <v>774</v>
      </c>
    </row>
    <row r="108" spans="1:1" x14ac:dyDescent="0.25">
      <c r="A108" s="184" t="s">
        <v>843</v>
      </c>
    </row>
    <row r="109" spans="1:1" x14ac:dyDescent="0.25">
      <c r="A109" s="184" t="s">
        <v>835</v>
      </c>
    </row>
    <row r="110" spans="1:1" x14ac:dyDescent="0.25">
      <c r="A110" s="184" t="s">
        <v>775</v>
      </c>
    </row>
    <row r="111" spans="1:1" x14ac:dyDescent="0.25">
      <c r="A111" s="184" t="s">
        <v>844</v>
      </c>
    </row>
    <row r="112" spans="1:1" x14ac:dyDescent="0.25">
      <c r="A112" s="184" t="s">
        <v>836</v>
      </c>
    </row>
    <row r="113" spans="1:1" x14ac:dyDescent="0.25">
      <c r="A113" s="184" t="s">
        <v>798</v>
      </c>
    </row>
    <row r="114" spans="1:1" x14ac:dyDescent="0.25">
      <c r="A114" s="184" t="s">
        <v>799</v>
      </c>
    </row>
    <row r="115" spans="1:1" x14ac:dyDescent="0.25">
      <c r="A115" s="184" t="s">
        <v>800</v>
      </c>
    </row>
    <row r="116" spans="1:1" x14ac:dyDescent="0.25">
      <c r="A116" s="184" t="s">
        <v>801</v>
      </c>
    </row>
    <row r="117" spans="1:1" x14ac:dyDescent="0.25">
      <c r="A117" s="184" t="s">
        <v>802</v>
      </c>
    </row>
    <row r="118" spans="1:1" x14ac:dyDescent="0.25">
      <c r="A118" s="184" t="s">
        <v>587</v>
      </c>
    </row>
    <row r="119" spans="1:1" x14ac:dyDescent="0.25">
      <c r="A119" s="184" t="s">
        <v>657</v>
      </c>
    </row>
    <row r="120" spans="1:1" x14ac:dyDescent="0.25">
      <c r="A120" s="184" t="s">
        <v>630</v>
      </c>
    </row>
    <row r="121" spans="1:1" x14ac:dyDescent="0.25">
      <c r="A121" s="184" t="s">
        <v>675</v>
      </c>
    </row>
    <row r="122" spans="1:1" x14ac:dyDescent="0.25">
      <c r="A122" s="184" t="s">
        <v>671</v>
      </c>
    </row>
    <row r="123" spans="1:1" x14ac:dyDescent="0.25">
      <c r="A123" s="184" t="s">
        <v>658</v>
      </c>
    </row>
    <row r="124" spans="1:1" x14ac:dyDescent="0.25">
      <c r="A124" s="184" t="s">
        <v>755</v>
      </c>
    </row>
    <row r="125" spans="1:1" x14ac:dyDescent="0.25">
      <c r="A125" s="184" t="s">
        <v>393</v>
      </c>
    </row>
    <row r="126" spans="1:1" x14ac:dyDescent="0.25">
      <c r="A126" s="184" t="s">
        <v>394</v>
      </c>
    </row>
    <row r="127" spans="1:1" x14ac:dyDescent="0.25">
      <c r="A127" s="184" t="s">
        <v>491</v>
      </c>
    </row>
    <row r="128" spans="1:1" x14ac:dyDescent="0.25">
      <c r="A128" s="184" t="s">
        <v>395</v>
      </c>
    </row>
    <row r="129" spans="1:1" x14ac:dyDescent="0.25">
      <c r="A129" s="184" t="s">
        <v>866</v>
      </c>
    </row>
    <row r="130" spans="1:1" x14ac:dyDescent="0.25">
      <c r="A130" s="184" t="s">
        <v>589</v>
      </c>
    </row>
    <row r="131" spans="1:1" x14ac:dyDescent="0.25">
      <c r="A131" s="184" t="s">
        <v>819</v>
      </c>
    </row>
    <row r="132" spans="1:1" x14ac:dyDescent="0.25">
      <c r="A132" s="185" t="s">
        <v>760</v>
      </c>
    </row>
    <row r="133" spans="1:1" x14ac:dyDescent="0.25">
      <c r="A133" s="186" t="s">
        <v>761</v>
      </c>
    </row>
    <row r="134" spans="1:1" x14ac:dyDescent="0.25">
      <c r="A134" s="186" t="s">
        <v>762</v>
      </c>
    </row>
    <row r="135" spans="1:1" x14ac:dyDescent="0.25">
      <c r="A135" s="186" t="s">
        <v>763</v>
      </c>
    </row>
    <row r="136" spans="1:1" x14ac:dyDescent="0.25">
      <c r="A136" s="186" t="s">
        <v>839</v>
      </c>
    </row>
    <row r="137" spans="1:1" x14ac:dyDescent="0.25">
      <c r="A137" s="186" t="s">
        <v>764</v>
      </c>
    </row>
    <row r="138" spans="1:1" x14ac:dyDescent="0.25">
      <c r="A138" s="184" t="s">
        <v>792</v>
      </c>
    </row>
    <row r="139" spans="1:1" x14ac:dyDescent="0.25">
      <c r="A139" s="184" t="s">
        <v>486</v>
      </c>
    </row>
    <row r="140" spans="1:1" x14ac:dyDescent="0.25">
      <c r="A140" s="184"/>
    </row>
    <row r="141" spans="1:1" x14ac:dyDescent="0.25">
      <c r="A141" s="184"/>
    </row>
    <row r="142" spans="1:1" x14ac:dyDescent="0.25">
      <c r="A142" s="184"/>
    </row>
    <row r="143" spans="1:1" x14ac:dyDescent="0.25">
      <c r="A143" s="184"/>
    </row>
    <row r="144" spans="1:1" x14ac:dyDescent="0.25">
      <c r="A144" s="185"/>
    </row>
  </sheetData>
  <autoFilter ref="A1:A144"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J4" sqref="J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45474</v>
      </c>
    </row>
    <row r="2" spans="1:12" x14ac:dyDescent="0.25">
      <c r="A2" s="7" t="s">
        <v>190</v>
      </c>
      <c r="B2" s="7" t="s">
        <v>86</v>
      </c>
      <c r="C2" s="7" t="s">
        <v>78</v>
      </c>
      <c r="G2" s="15" t="s">
        <v>143</v>
      </c>
      <c r="H2" s="6">
        <v>100779</v>
      </c>
      <c r="J2" s="17">
        <v>45505</v>
      </c>
    </row>
    <row r="3" spans="1:12" x14ac:dyDescent="0.25">
      <c r="A3" s="6" t="s">
        <v>673</v>
      </c>
      <c r="B3" s="16" t="s">
        <v>87</v>
      </c>
      <c r="C3" s="16">
        <v>60310000301</v>
      </c>
      <c r="G3" s="15" t="s">
        <v>128</v>
      </c>
      <c r="H3" s="6">
        <v>100777</v>
      </c>
      <c r="J3" s="17">
        <v>45536</v>
      </c>
    </row>
    <row r="4" spans="1:12" x14ac:dyDescent="0.25">
      <c r="A4" s="6" t="s">
        <v>192</v>
      </c>
      <c r="B4" s="16" t="s">
        <v>88</v>
      </c>
      <c r="C4" s="16">
        <v>60320000302</v>
      </c>
      <c r="G4" s="15" t="s">
        <v>111</v>
      </c>
      <c r="H4" s="6">
        <v>100420</v>
      </c>
      <c r="J4" s="17">
        <v>45566</v>
      </c>
    </row>
    <row r="5" spans="1:12" x14ac:dyDescent="0.25">
      <c r="A5" s="6" t="s">
        <v>605</v>
      </c>
      <c r="B5" s="16" t="s">
        <v>90</v>
      </c>
      <c r="C5" s="16">
        <v>60340000304</v>
      </c>
      <c r="G5" s="15" t="s">
        <v>135</v>
      </c>
      <c r="H5" s="6">
        <v>100610</v>
      </c>
      <c r="J5" s="17">
        <v>45597</v>
      </c>
    </row>
    <row r="6" spans="1:12" x14ac:dyDescent="0.25">
      <c r="A6" s="6" t="s">
        <v>191</v>
      </c>
      <c r="B6" s="16" t="s">
        <v>91</v>
      </c>
      <c r="C6" s="16">
        <v>60350000305</v>
      </c>
      <c r="G6" s="15" t="s">
        <v>133</v>
      </c>
      <c r="H6" s="6">
        <v>100611</v>
      </c>
      <c r="J6" s="17">
        <v>45627</v>
      </c>
    </row>
    <row r="7" spans="1:12" x14ac:dyDescent="0.25">
      <c r="A7" s="6" t="s">
        <v>189</v>
      </c>
      <c r="B7" s="16" t="s">
        <v>92</v>
      </c>
      <c r="C7" s="16">
        <v>60350000306</v>
      </c>
      <c r="G7" s="15" t="s">
        <v>131</v>
      </c>
      <c r="H7" s="6">
        <v>100612</v>
      </c>
      <c r="J7" s="17">
        <v>45658</v>
      </c>
    </row>
    <row r="8" spans="1:12" x14ac:dyDescent="0.25">
      <c r="A8" s="6" t="s">
        <v>606</v>
      </c>
      <c r="B8" s="16" t="s">
        <v>93</v>
      </c>
      <c r="C8" s="16">
        <v>60360000307</v>
      </c>
      <c r="G8" s="15" t="s">
        <v>147</v>
      </c>
      <c r="H8" s="6">
        <v>100435</v>
      </c>
      <c r="J8" s="17">
        <v>45689</v>
      </c>
    </row>
    <row r="9" spans="1:12" x14ac:dyDescent="0.25">
      <c r="A9" s="6" t="s">
        <v>607</v>
      </c>
      <c r="B9" s="16" t="s">
        <v>89</v>
      </c>
      <c r="C9" s="16">
        <v>60330000303</v>
      </c>
      <c r="G9" s="15" t="s">
        <v>160</v>
      </c>
      <c r="H9" s="6">
        <v>101350</v>
      </c>
      <c r="J9" s="17">
        <v>45717</v>
      </c>
    </row>
    <row r="10" spans="1:12" x14ac:dyDescent="0.25">
      <c r="G10" s="15" t="s">
        <v>105</v>
      </c>
      <c r="H10" s="6">
        <v>100618</v>
      </c>
      <c r="J10" s="17">
        <v>45748</v>
      </c>
    </row>
    <row r="11" spans="1:12" x14ac:dyDescent="0.25">
      <c r="G11" s="15" t="s">
        <v>156</v>
      </c>
      <c r="H11" s="6">
        <v>104257</v>
      </c>
      <c r="J11" s="17">
        <v>45778</v>
      </c>
    </row>
    <row r="12" spans="1:12" x14ac:dyDescent="0.25">
      <c r="G12" s="15" t="s">
        <v>124</v>
      </c>
      <c r="H12" s="6">
        <v>100778</v>
      </c>
      <c r="J12" s="17">
        <v>45809</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C18CD5B5-A1DB-4695-984E-D62CB5228C4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B4683E04-3448-4586-AFE1-FB425A977F1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BAC838EE-A40F-425C-AB06-3C4999523A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7ECBC8DA-B81C-43C2-9E43-E65E20C4E0F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34BE6CE6-8867-4A1C-8112-8D09AC8A22EA}"/>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2024-2025 Template 12 - Monthly Expenditure Report</dc:title>
  <dc:creator>Peter Ring</dc:creator>
  <cp:lastModifiedBy>VanDyke, Misty N</cp:lastModifiedBy>
  <cp:lastPrinted>2024-08-07T14:34:40Z</cp:lastPrinted>
  <dcterms:created xsi:type="dcterms:W3CDTF">2013-07-05T15:43:25Z</dcterms:created>
  <dcterms:modified xsi:type="dcterms:W3CDTF">2025-06-12T14:54:09Z</dcterms:modified>
</cp:coreProperties>
</file>