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5D6F5EF7-25DA-4449-BB8A-2D9001BB3177}" xr6:coauthVersionLast="47" xr6:coauthVersionMax="47" xr10:uidLastSave="{00000000-0000-0000-0000-000000000000}"/>
  <bookViews>
    <workbookView xWindow="22932" yWindow="-108" windowWidth="30936" windowHeight="16776" xr2:uid="{00000000-000D-0000-FFFF-FFFF00000000}"/>
  </bookViews>
  <sheets>
    <sheet name="Introduction" sheetId="12" r:id="rId1"/>
    <sheet name="Q1" sheetId="13" r:id="rId2"/>
    <sheet name="Q2" sheetId="14" r:id="rId3"/>
    <sheet name="Q3" sheetId="15" r:id="rId4"/>
    <sheet name="Q4" sheetId="16" r:id="rId5"/>
    <sheet name="Definitions"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6" l="1"/>
  <c r="C52" i="16"/>
  <c r="B52" i="16"/>
  <c r="E51" i="16"/>
  <c r="D52" i="15"/>
  <c r="C52" i="15"/>
  <c r="B52" i="15"/>
  <c r="E51" i="15"/>
  <c r="D52" i="14"/>
  <c r="C52" i="14"/>
  <c r="B52" i="14"/>
  <c r="E51" i="14"/>
  <c r="E9" i="13"/>
  <c r="E49" i="16"/>
  <c r="E48" i="16"/>
  <c r="E47" i="16"/>
  <c r="E41" i="16"/>
  <c r="E40" i="16"/>
  <c r="E39" i="16"/>
  <c r="E38" i="16"/>
  <c r="E37" i="16"/>
  <c r="E36" i="16"/>
  <c r="E34" i="16"/>
  <c r="E33" i="16"/>
  <c r="E32" i="16"/>
  <c r="E31" i="16"/>
  <c r="E30" i="16"/>
  <c r="E28" i="16"/>
  <c r="E27" i="16"/>
  <c r="E25" i="16"/>
  <c r="D24" i="16"/>
  <c r="C24" i="16"/>
  <c r="B24" i="16"/>
  <c r="E23" i="16"/>
  <c r="E22" i="16"/>
  <c r="E21" i="16"/>
  <c r="E20" i="16"/>
  <c r="E18" i="16"/>
  <c r="E17" i="16"/>
  <c r="E13" i="16"/>
  <c r="E12" i="16"/>
  <c r="E11" i="16"/>
  <c r="E9" i="16"/>
  <c r="E8" i="16"/>
  <c r="E49" i="15"/>
  <c r="E48" i="15"/>
  <c r="E47" i="15"/>
  <c r="E41" i="15"/>
  <c r="E40" i="15"/>
  <c r="E39" i="15"/>
  <c r="E38" i="15"/>
  <c r="E37" i="15"/>
  <c r="E36" i="15"/>
  <c r="E34" i="15"/>
  <c r="E33" i="15"/>
  <c r="E32" i="15"/>
  <c r="E31" i="15"/>
  <c r="E30" i="15"/>
  <c r="E28" i="15"/>
  <c r="E27" i="15"/>
  <c r="E25" i="15"/>
  <c r="D24" i="15"/>
  <c r="C24" i="15"/>
  <c r="B24" i="15"/>
  <c r="E23" i="15"/>
  <c r="E22" i="15"/>
  <c r="E21" i="15"/>
  <c r="E20" i="15"/>
  <c r="E17" i="15"/>
  <c r="E13" i="15"/>
  <c r="E12" i="15"/>
  <c r="E11" i="15"/>
  <c r="E9" i="15"/>
  <c r="E8" i="15"/>
  <c r="E18" i="15" s="1"/>
  <c r="E49" i="14"/>
  <c r="E48" i="14"/>
  <c r="E47" i="14"/>
  <c r="E41" i="14"/>
  <c r="E40" i="14"/>
  <c r="E39" i="14"/>
  <c r="E38" i="14"/>
  <c r="E37" i="14"/>
  <c r="E36" i="14"/>
  <c r="E34" i="14"/>
  <c r="E33" i="14"/>
  <c r="E32" i="14"/>
  <c r="E31" i="14"/>
  <c r="E30" i="14"/>
  <c r="E28" i="14"/>
  <c r="E27" i="14"/>
  <c r="E25" i="14"/>
  <c r="D24" i="14"/>
  <c r="C24" i="14"/>
  <c r="B24" i="14"/>
  <c r="E23" i="14"/>
  <c r="E22" i="14"/>
  <c r="E21" i="14"/>
  <c r="E20" i="14"/>
  <c r="E18" i="14"/>
  <c r="E17" i="14"/>
  <c r="E13" i="14"/>
  <c r="E12" i="14"/>
  <c r="E11" i="14"/>
  <c r="E9" i="14"/>
  <c r="E8" i="14"/>
  <c r="D52" i="13"/>
  <c r="C52" i="13"/>
  <c r="B52" i="13"/>
  <c r="E51" i="13"/>
  <c r="E49" i="13"/>
  <c r="E48" i="13"/>
  <c r="E47" i="13"/>
  <c r="E41" i="13"/>
  <c r="E40" i="13"/>
  <c r="E39" i="13"/>
  <c r="E38" i="13"/>
  <c r="E37" i="13"/>
  <c r="E36" i="13"/>
  <c r="E34" i="13"/>
  <c r="E33" i="13"/>
  <c r="E32" i="13"/>
  <c r="E31" i="13"/>
  <c r="E30" i="13"/>
  <c r="E28" i="13"/>
  <c r="E27" i="13"/>
  <c r="E25" i="13"/>
  <c r="D24" i="13"/>
  <c r="C24" i="13"/>
  <c r="B24" i="13"/>
  <c r="E23" i="13"/>
  <c r="E22" i="13"/>
  <c r="E21" i="13"/>
  <c r="E20" i="13"/>
  <c r="E13" i="13"/>
  <c r="E12" i="13"/>
  <c r="E11" i="13"/>
  <c r="E8" i="13"/>
  <c r="E17" i="13" s="1"/>
  <c r="E18" i="13" l="1"/>
</calcChain>
</file>

<file path=xl/sharedStrings.xml><?xml version="1.0" encoding="utf-8"?>
<sst xmlns="http://schemas.openxmlformats.org/spreadsheetml/2006/main" count="366" uniqueCount="115">
  <si>
    <t>Template 29 - FACT Quarterly Report Instructions</t>
  </si>
  <si>
    <t>This document contains four (4) worksheets for the Fiscal Year.</t>
  </si>
  <si>
    <t xml:space="preserve">Do not leave any section blank. If "none" enter zero (0). </t>
  </si>
  <si>
    <t>FACT Teams will submit this document to their contracting Managing Entity.
Managing Entities will submit all reports to the Department's
Office of Substance Abuse and Mental Health (SAMH)
no later than: October 20, January 20, April 20, and August 15.</t>
  </si>
  <si>
    <t>For questions contact Chuck McGillen at: Chuck.McGillen@MyFLFamilies.com or 850-717-4578 (Office)</t>
  </si>
  <si>
    <t xml:space="preserve">Florida Assertive Community Treatment (FACT) </t>
  </si>
  <si>
    <t>1st Quarter 2024-2025</t>
  </si>
  <si>
    <t>FACT Team Name</t>
  </si>
  <si>
    <t>FACT Team Lead (Full Name/Phone Number)</t>
  </si>
  <si>
    <t>Phone #</t>
  </si>
  <si>
    <t>Managing Entity</t>
  </si>
  <si>
    <t xml:space="preserve">Month </t>
  </si>
  <si>
    <t>July</t>
  </si>
  <si>
    <t>August</t>
  </si>
  <si>
    <t>September</t>
  </si>
  <si>
    <t xml:space="preserve">Enrollment </t>
  </si>
  <si>
    <t>Quarterly Avg</t>
  </si>
  <si>
    <t>Number of enrollees served</t>
  </si>
  <si>
    <r>
      <t xml:space="preserve">Number of </t>
    </r>
    <r>
      <rPr>
        <b/>
        <i/>
        <sz val="11"/>
        <color theme="1"/>
        <rFont val="Arial Narrow"/>
        <family val="2"/>
      </rPr>
      <t>new</t>
    </r>
    <r>
      <rPr>
        <sz val="11"/>
        <color theme="1"/>
        <rFont val="Arial Narrow"/>
        <family val="2"/>
      </rPr>
      <t xml:space="preserve"> admissions identified as diversions by the Managing Entities</t>
    </r>
  </si>
  <si>
    <t xml:space="preserve">Community Integration Efforts </t>
  </si>
  <si>
    <t xml:space="preserve">Number of enrollees in competitive employment </t>
  </si>
  <si>
    <t xml:space="preserve">Number of enrollees in volunteer situations </t>
  </si>
  <si>
    <t xml:space="preserve">Number of enrollees pursuing education </t>
  </si>
  <si>
    <t xml:space="preserve">Performance Outcomes </t>
  </si>
  <si>
    <t>Percent of enrollees maintaining or improving level of functioning as measured by FARS</t>
  </si>
  <si>
    <t xml:space="preserve">Annual % calculated by FACT Team in Q4 </t>
  </si>
  <si>
    <t>Percent of enrollees that received an assessment to determine willingness
to seek vocational goals within 60 days of enrollment</t>
  </si>
  <si>
    <t xml:space="preserve">Quarterly % calculated by FACT Team </t>
  </si>
  <si>
    <t>Percent of enrollees admitted to a Baker Act receiving facility while receiving FACT services</t>
  </si>
  <si>
    <t xml:space="preserve">Quarterly % calculated within Worksheet </t>
  </si>
  <si>
    <t>Percent of enrollees admitted to a SMHTF while receiving FACT services</t>
  </si>
  <si>
    <t xml:space="preserve">Housing &amp; Stability Efforts </t>
  </si>
  <si>
    <t>Number of enrollees living independently</t>
  </si>
  <si>
    <t>Number of enrollees living in a licensed Assisted Living Facility (ALF)</t>
  </si>
  <si>
    <t>Number of enrollees living as a dependent</t>
  </si>
  <si>
    <t>Number of enrollees in another living arrangement</t>
  </si>
  <si>
    <t>Percent of enrollees with stable housing</t>
  </si>
  <si>
    <t>Number of enrollees experiencing homelessness</t>
  </si>
  <si>
    <t xml:space="preserve">Referral Source </t>
  </si>
  <si>
    <t>Quarterly Sum</t>
  </si>
  <si>
    <r>
      <t xml:space="preserve">Number of </t>
    </r>
    <r>
      <rPr>
        <b/>
        <i/>
        <sz val="11"/>
        <color theme="1"/>
        <rFont val="Arial Narrow"/>
        <family val="2"/>
      </rPr>
      <t>new</t>
    </r>
    <r>
      <rPr>
        <sz val="11"/>
        <color theme="1"/>
        <rFont val="Arial Narrow"/>
        <family val="2"/>
      </rPr>
      <t xml:space="preserve"> referrals from SMHTFs</t>
    </r>
  </si>
  <si>
    <r>
      <t xml:space="preserve">Number of </t>
    </r>
    <r>
      <rPr>
        <b/>
        <i/>
        <sz val="11"/>
        <color theme="1"/>
        <rFont val="Arial Narrow"/>
        <family val="2"/>
      </rPr>
      <t>new</t>
    </r>
    <r>
      <rPr>
        <sz val="11"/>
        <color theme="1"/>
        <rFont val="Arial Narrow"/>
        <family val="2"/>
      </rPr>
      <t xml:space="preserve"> referrals from other sources</t>
    </r>
  </si>
  <si>
    <t>New Admissions, by Source</t>
  </si>
  <si>
    <r>
      <t xml:space="preserve">Number of </t>
    </r>
    <r>
      <rPr>
        <b/>
        <i/>
        <sz val="11"/>
        <color theme="1"/>
        <rFont val="Arial Narrow"/>
        <family val="2"/>
      </rPr>
      <t>new</t>
    </r>
    <r>
      <rPr>
        <sz val="11"/>
        <color theme="1"/>
        <rFont val="Arial Narrow"/>
        <family val="2"/>
      </rPr>
      <t xml:space="preserve"> admissions from SMHTFs</t>
    </r>
  </si>
  <si>
    <r>
      <t xml:space="preserve">Number of </t>
    </r>
    <r>
      <rPr>
        <b/>
        <i/>
        <sz val="11"/>
        <color theme="1"/>
        <rFont val="Arial Narrow"/>
        <family val="2"/>
      </rPr>
      <t>new</t>
    </r>
    <r>
      <rPr>
        <sz val="11"/>
        <color theme="1"/>
        <rFont val="Arial Narrow"/>
        <family val="2"/>
      </rPr>
      <t xml:space="preserve"> admissions from a Baker Act receiving facilities (i.e. CSU, SRT, inpatient psychiatric unit)</t>
    </r>
  </si>
  <si>
    <r>
      <t xml:space="preserve">Number of </t>
    </r>
    <r>
      <rPr>
        <b/>
        <i/>
        <sz val="11"/>
        <color theme="1"/>
        <rFont val="Arial Narrow"/>
        <family val="2"/>
      </rPr>
      <t>new</t>
    </r>
    <r>
      <rPr>
        <sz val="11"/>
        <color theme="1"/>
        <rFont val="Arial Narrow"/>
        <family val="2"/>
      </rPr>
      <t xml:space="preserve"> admissions from residential treatment facilities</t>
    </r>
  </si>
  <si>
    <r>
      <t xml:space="preserve">Number of </t>
    </r>
    <r>
      <rPr>
        <b/>
        <i/>
        <sz val="11"/>
        <color theme="1"/>
        <rFont val="Arial Narrow"/>
        <family val="2"/>
      </rPr>
      <t>new</t>
    </r>
    <r>
      <rPr>
        <sz val="11"/>
        <color theme="1"/>
        <rFont val="Arial Narrow"/>
        <family val="2"/>
      </rPr>
      <t xml:space="preserve"> admissions from a licensed Assisted Living Facility (ALF)</t>
    </r>
  </si>
  <si>
    <r>
      <t xml:space="preserve">Number of </t>
    </r>
    <r>
      <rPr>
        <b/>
        <i/>
        <sz val="11"/>
        <color theme="1"/>
        <rFont val="Arial Narrow"/>
        <family val="2"/>
      </rPr>
      <t>new</t>
    </r>
    <r>
      <rPr>
        <sz val="11"/>
        <color theme="1"/>
        <rFont val="Arial Narrow"/>
        <family val="2"/>
      </rPr>
      <t xml:space="preserve"> admissions from another community source</t>
    </r>
  </si>
  <si>
    <t xml:space="preserve">Discharge Information, by Category </t>
  </si>
  <si>
    <t>Number discharged due to successful completion</t>
  </si>
  <si>
    <t>Number discharged due to relocation from the FACT team's service area</t>
  </si>
  <si>
    <t>Number discharged due to request or choosing not to participate, despite the FACT team's efforts</t>
  </si>
  <si>
    <t>Number discharged due to state hospitalization &gt;  6 months</t>
  </si>
  <si>
    <t>Number discharged due to incarceration &gt; 1 year</t>
  </si>
  <si>
    <t xml:space="preserve">Number discharged due to death </t>
  </si>
  <si>
    <t>Relapse Episodes While Receiving FACT Services</t>
  </si>
  <si>
    <t>Number of enrollees with an admission to a Baker Act receiving facility (unduplicated)</t>
  </si>
  <si>
    <t>Number of enrollees with an admission to a SMHTF (civil and forensic) (unduplicated)</t>
  </si>
  <si>
    <t>Number of enrollees incarcerated (jail/prison) (unduplicated)</t>
  </si>
  <si>
    <t xml:space="preserve">Enhancement Funds, by Category </t>
  </si>
  <si>
    <t>Housing Expenditures</t>
  </si>
  <si>
    <t>Medication Expenditures</t>
  </si>
  <si>
    <t>Flexible Funds Expenditures</t>
  </si>
  <si>
    <t>Florida Medicaid Information &amp; Waiting List Total</t>
  </si>
  <si>
    <t xml:space="preserve">Number of enrollees receiving Medicaid </t>
  </si>
  <si>
    <t>Percentage of FACT enrollees that receive Medicaid</t>
  </si>
  <si>
    <t>Waiting List Total as of the Last Day of the Month</t>
  </si>
  <si>
    <t>2nd Quarter 2024-2025</t>
  </si>
  <si>
    <t>October</t>
  </si>
  <si>
    <t>November</t>
  </si>
  <si>
    <t>December</t>
  </si>
  <si>
    <t>3rd Quarter 2024-2025</t>
  </si>
  <si>
    <t>January</t>
  </si>
  <si>
    <t>February</t>
  </si>
  <si>
    <t>March</t>
  </si>
  <si>
    <t>4th Quarter 2024-2025</t>
  </si>
  <si>
    <t>April</t>
  </si>
  <si>
    <t>May</t>
  </si>
  <si>
    <t>June</t>
  </si>
  <si>
    <t>Florida Assertive Community Treatment (FACT) Definitions &amp; Formulas</t>
  </si>
  <si>
    <t>Total number of enrollees receiving FACT services throughout the reporting period</t>
  </si>
  <si>
    <t>Number of new admissions identified as diversions by the Managing Entities, based on referral form documentation</t>
  </si>
  <si>
    <t>Number of enrollees employed (part-time or full-time) throughout the reporting period</t>
  </si>
  <si>
    <t>Number of enrollees that volunteer at any community-based setting throughout the reporting period</t>
  </si>
  <si>
    <t>Number of enrollees enrolled in an educational program that leads to the awarding of a diploma, degree, certificate, license or other formal recognition</t>
  </si>
  <si>
    <r>
      <rPr>
        <b/>
        <u/>
        <sz val="11"/>
        <color theme="1"/>
        <rFont val="Arial Narrow"/>
        <family val="2"/>
      </rPr>
      <t>Numerator</t>
    </r>
    <r>
      <rPr>
        <sz val="11"/>
        <color theme="1"/>
        <rFont val="Arial Narrow"/>
        <family val="2"/>
      </rPr>
      <t xml:space="preserve">: sum of enrollees receiving FACT services during the reporting period who had a FARS administered (either follow-up or discharge) with an overall score that is equal to, or greater, than the initial recorded score
</t>
    </r>
    <r>
      <rPr>
        <b/>
        <u/>
        <sz val="11"/>
        <color theme="1"/>
        <rFont val="Arial Narrow"/>
        <family val="2"/>
      </rPr>
      <t>Denominator</t>
    </r>
    <r>
      <rPr>
        <sz val="11"/>
        <color theme="1"/>
        <rFont val="Arial Narrow"/>
        <family val="2"/>
      </rPr>
      <t xml:space="preserve">: total sum of enrollees receiving FACT services during the reporting period who had a FARS administered (either follow-up score or discharge score)
Annual % calculated by FACT Team in Q4 </t>
    </r>
    <r>
      <rPr>
        <u/>
        <sz val="11"/>
        <color theme="1"/>
        <rFont val="Arial Narrow"/>
        <family val="2"/>
      </rPr>
      <t>only</t>
    </r>
  </si>
  <si>
    <r>
      <rPr>
        <b/>
        <u/>
        <sz val="11"/>
        <color theme="1"/>
        <rFont val="Arial Narrow"/>
        <family val="2"/>
      </rPr>
      <t>Numerator</t>
    </r>
    <r>
      <rPr>
        <sz val="11"/>
        <color theme="1"/>
        <rFont val="Arial Narrow"/>
        <family val="2"/>
      </rPr>
      <t>: sum of new enrollees during the reporting period who received an assessment to determine willingness to seek vocational goals within 60 days of enrollment</t>
    </r>
    <r>
      <rPr>
        <b/>
        <u/>
        <sz val="11"/>
        <color theme="1"/>
        <rFont val="Arial Narrow"/>
        <family val="2"/>
      </rPr>
      <t xml:space="preserve">
Denominator</t>
    </r>
    <r>
      <rPr>
        <sz val="11"/>
        <color theme="1"/>
        <rFont val="Arial Narrow"/>
        <family val="2"/>
      </rPr>
      <t>: total sum of new enrollees within 60 days prior to the last day of the recording period</t>
    </r>
  </si>
  <si>
    <r>
      <rPr>
        <b/>
        <u/>
        <sz val="11"/>
        <color theme="1"/>
        <rFont val="Arial Narrow"/>
        <family val="2"/>
      </rPr>
      <t>Numerator</t>
    </r>
    <r>
      <rPr>
        <sz val="11"/>
        <color theme="1"/>
        <rFont val="Arial Narrow"/>
        <family val="2"/>
      </rPr>
      <t xml:space="preserve">: unduplicated sum of enrollees admitted to a Baker Act receiving facility within the reporting month
</t>
    </r>
    <r>
      <rPr>
        <b/>
        <u/>
        <sz val="11"/>
        <color theme="1"/>
        <rFont val="Arial Narrow"/>
        <family val="2"/>
      </rPr>
      <t>Denominator</t>
    </r>
    <r>
      <rPr>
        <sz val="11"/>
        <color theme="1"/>
        <rFont val="Arial Narrow"/>
        <family val="2"/>
      </rPr>
      <t>: total sum of enrollees served</t>
    </r>
  </si>
  <si>
    <r>
      <rPr>
        <b/>
        <u/>
        <sz val="11"/>
        <color theme="1"/>
        <rFont val="Arial Narrow"/>
        <family val="2"/>
      </rPr>
      <t>Numerator</t>
    </r>
    <r>
      <rPr>
        <sz val="11"/>
        <color theme="1"/>
        <rFont val="Arial Narrow"/>
        <family val="2"/>
      </rPr>
      <t xml:space="preserve">: unduplicated sum of enrollees admitted to a state mental health treatment facility within the reporting month
</t>
    </r>
    <r>
      <rPr>
        <b/>
        <u/>
        <sz val="11"/>
        <color theme="1"/>
        <rFont val="Arial Narrow"/>
        <family val="2"/>
      </rPr>
      <t>Denominator</t>
    </r>
    <r>
      <rPr>
        <sz val="11"/>
        <color theme="1"/>
        <rFont val="Arial Narrow"/>
        <family val="2"/>
      </rPr>
      <t>: total sum of enrollees served</t>
    </r>
  </si>
  <si>
    <t>Number of enrollees living independently (alone, with relatives, or with non-relatives)</t>
  </si>
  <si>
    <t>Number of enrollees living in an assisted living facility</t>
  </si>
  <si>
    <t>Number of enrollees living as a dependent (with relatives or with non-relatives)</t>
  </si>
  <si>
    <r>
      <t xml:space="preserve">Number of enrollees </t>
    </r>
    <r>
      <rPr>
        <b/>
        <u/>
        <sz val="11"/>
        <color theme="1"/>
        <rFont val="Arial Narrow"/>
        <family val="2"/>
      </rPr>
      <t>not</t>
    </r>
    <r>
      <rPr>
        <sz val="11"/>
        <color theme="1"/>
        <rFont val="Arial Narrow"/>
        <family val="2"/>
      </rPr>
      <t xml:space="preserve"> living independently, in an ALF, or as a dependent</t>
    </r>
  </si>
  <si>
    <r>
      <rPr>
        <b/>
        <u/>
        <sz val="11"/>
        <color theme="1"/>
        <rFont val="Arial Narrow"/>
        <family val="2"/>
      </rPr>
      <t>Numerator</t>
    </r>
    <r>
      <rPr>
        <sz val="11"/>
        <color theme="1"/>
        <rFont val="Arial Narrow"/>
        <family val="2"/>
      </rPr>
      <t xml:space="preserve">: sum of enrollees in the above housing categories
</t>
    </r>
    <r>
      <rPr>
        <b/>
        <u/>
        <sz val="11"/>
        <color theme="1"/>
        <rFont val="Arial Narrow"/>
        <family val="2"/>
      </rPr>
      <t>Denominator</t>
    </r>
    <r>
      <rPr>
        <sz val="11"/>
        <color theme="1"/>
        <rFont val="Arial Narrow"/>
        <family val="2"/>
      </rPr>
      <t>: total sum of enrollees</t>
    </r>
  </si>
  <si>
    <t xml:space="preserve">Number of enrollees that lack a fixed, regular, and adequate nighttime residence, or those living in shelters and temporary housing, or public and private places not designed for sleeping accommodations (e.g. on the street, in cars, in parks, etc.). </t>
  </si>
  <si>
    <t>Number of new referrals from SMHTFs</t>
  </si>
  <si>
    <t>Number of new referrals from other sources</t>
  </si>
  <si>
    <t>Number of new admissions from SMHTFs</t>
  </si>
  <si>
    <t>Number of new admissions from a Baker Act receiving facilities (i.e. CSU, SRT, inpatient psychiatric unit)</t>
  </si>
  <si>
    <t>Number of new admissions from residential treatment facilities</t>
  </si>
  <si>
    <t>Number of new admissions from assisted living facilities</t>
  </si>
  <si>
    <t>Number of new admissions from another community source</t>
  </si>
  <si>
    <t>Number discharged due to request or choosing not to participate in services, despite the FACT team's efforts</t>
  </si>
  <si>
    <t>Number discharged due to state hospitalization of more than 6 months</t>
  </si>
  <si>
    <t>Number discharged due to incarceration for more than 1 year</t>
  </si>
  <si>
    <t>Number discharged due to death</t>
  </si>
  <si>
    <t>Unduplicated number of enrollees with an admission to a Baker Act receiving facility within the reporting quarter</t>
  </si>
  <si>
    <t>Unduplicated number of enrollees with an admission to a SMHTF within the reporting quarter</t>
  </si>
  <si>
    <t>Unduplicated number of enrollees incarcerated within the reporting quarter</t>
  </si>
  <si>
    <t>Sum of housing expenditures during the reporting period</t>
  </si>
  <si>
    <t>Sum of medication expenditures during the reporting period</t>
  </si>
  <si>
    <t>Sum of flexible funds expenditures during the reporting period</t>
  </si>
  <si>
    <t>Number of enrollees receiving Medicaid, per Rule 59G-4.127; including individuals with fee-for-service (FFS) Medicaid, Managed Medical Assistance (MMA), Long-Term Care (LTC)</t>
  </si>
  <si>
    <r>
      <rPr>
        <b/>
        <u/>
        <sz val="11"/>
        <color theme="1"/>
        <rFont val="Arial Narrow"/>
        <family val="2"/>
      </rPr>
      <t>Numerator</t>
    </r>
    <r>
      <rPr>
        <sz val="11"/>
        <color theme="1"/>
        <rFont val="Arial Narrow"/>
        <family val="2"/>
      </rPr>
      <t xml:space="preserve">: number of enrollees receiving Medicaid
</t>
    </r>
    <r>
      <rPr>
        <b/>
        <u/>
        <sz val="11"/>
        <color theme="1"/>
        <rFont val="Arial Narrow"/>
        <family val="2"/>
      </rPr>
      <t>Denominator</t>
    </r>
    <r>
      <rPr>
        <sz val="11"/>
        <color theme="1"/>
        <rFont val="Arial Narrow"/>
        <family val="2"/>
      </rPr>
      <t>: total sum of enrollees</t>
    </r>
  </si>
  <si>
    <t>Waiting list records are created by providers when an individual has been determined as eligible for services, but the provider is at maximum capacity and access is not immediately available.  Signed consent to services [or program] is part of eligibility determination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</si>
</sst>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mmmm\-yy;@"/>
    <numFmt numFmtId="165" formatCode="&quot;$&quot;#,##0.00"/>
  </numFmts>
  <fonts count="14" x14ac:knownFonts="1">
    <font>
      <sz val="11"/>
      <color theme="1"/>
      <name val="Calibri"/>
      <family val="2"/>
      <scheme val="minor"/>
    </font>
    <font>
      <sz val="11"/>
      <color theme="1"/>
      <name val="Calibri"/>
      <family val="2"/>
      <scheme val="minor"/>
    </font>
    <font>
      <b/>
      <sz val="12"/>
      <name val="Arial Narrow"/>
      <family val="2"/>
    </font>
    <font>
      <sz val="10"/>
      <name val="Arial"/>
      <family val="2"/>
    </font>
    <font>
      <sz val="12"/>
      <color theme="1"/>
      <name val="Arial Narrow"/>
      <family val="2"/>
    </font>
    <font>
      <sz val="11"/>
      <color theme="1"/>
      <name val="Arial Narrow"/>
      <family val="2"/>
    </font>
    <font>
      <sz val="10"/>
      <color theme="1"/>
      <name val="Arial Narrow"/>
      <family val="2"/>
    </font>
    <font>
      <sz val="11"/>
      <name val="Arial Narrow"/>
      <family val="2"/>
    </font>
    <font>
      <b/>
      <sz val="11"/>
      <color theme="1"/>
      <name val="Arial Narrow"/>
      <family val="2"/>
    </font>
    <font>
      <b/>
      <i/>
      <sz val="11"/>
      <color theme="1"/>
      <name val="Arial Narrow"/>
      <family val="2"/>
    </font>
    <font>
      <b/>
      <u/>
      <sz val="11"/>
      <color theme="1"/>
      <name val="Arial Narrow"/>
      <family val="2"/>
    </font>
    <font>
      <b/>
      <sz val="14"/>
      <color theme="1"/>
      <name val="Calibri"/>
      <family val="2"/>
      <scheme val="minor"/>
    </font>
    <font>
      <b/>
      <sz val="12"/>
      <color theme="1"/>
      <name val="Arial Narrow"/>
      <family val="2"/>
    </font>
    <font>
      <u/>
      <sz val="11"/>
      <color theme="1"/>
      <name val="Arial Narrow"/>
      <family val="2"/>
    </font>
  </fonts>
  <fills count="11">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4.9989318521683403E-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cellStyleXfs>
  <cellXfs count="196">
    <xf numFmtId="0" fontId="0" fillId="0" borderId="0" xfId="0"/>
    <xf numFmtId="0" fontId="0" fillId="0" borderId="0" xfId="0" applyAlignment="1">
      <alignment wrapText="1"/>
    </xf>
    <xf numFmtId="44" fontId="5" fillId="0" borderId="27" xfId="1" applyFont="1" applyBorder="1" applyAlignment="1" applyProtection="1">
      <alignment horizontal="center" vertical="center"/>
      <protection locked="0"/>
    </xf>
    <xf numFmtId="44" fontId="5" fillId="0" borderId="32" xfId="1" applyFont="1" applyFill="1" applyBorder="1" applyAlignment="1" applyProtection="1">
      <alignment horizontal="center" vertical="center"/>
      <protection locked="0"/>
    </xf>
    <xf numFmtId="44" fontId="5" fillId="0" borderId="33" xfId="1" applyFont="1" applyBorder="1" applyAlignment="1" applyProtection="1">
      <alignment horizontal="center" vertical="center"/>
      <protection locked="0"/>
    </xf>
    <xf numFmtId="165" fontId="5" fillId="3" borderId="25" xfId="0" applyNumberFormat="1" applyFont="1" applyFill="1" applyBorder="1" applyAlignment="1">
      <alignment horizontal="center" vertical="center"/>
    </xf>
    <xf numFmtId="44" fontId="5" fillId="4" borderId="13" xfId="1" applyFont="1" applyFill="1" applyBorder="1" applyAlignment="1" applyProtection="1">
      <alignment horizontal="center" vertical="center"/>
      <protection locked="0"/>
    </xf>
    <xf numFmtId="44" fontId="5" fillId="4" borderId="1" xfId="1" applyFont="1" applyFill="1" applyBorder="1" applyAlignment="1" applyProtection="1">
      <alignment horizontal="center" vertical="center"/>
      <protection locked="0"/>
    </xf>
    <xf numFmtId="44" fontId="5" fillId="4" borderId="7" xfId="1" applyFont="1" applyFill="1" applyBorder="1" applyAlignment="1" applyProtection="1">
      <alignment horizontal="center" vertical="center"/>
      <protection locked="0"/>
    </xf>
    <xf numFmtId="165" fontId="5" fillId="3" borderId="12" xfId="0" applyNumberFormat="1" applyFont="1" applyFill="1" applyBorder="1" applyAlignment="1">
      <alignment horizontal="center" vertical="center"/>
    </xf>
    <xf numFmtId="44" fontId="5" fillId="0" borderId="41" xfId="1" applyFont="1" applyFill="1" applyBorder="1" applyAlignment="1" applyProtection="1">
      <alignment horizontal="center" vertical="center"/>
      <protection locked="0"/>
    </xf>
    <xf numFmtId="44" fontId="5" fillId="0" borderId="39" xfId="1" applyFont="1" applyFill="1" applyBorder="1" applyAlignment="1" applyProtection="1">
      <alignment horizontal="center" vertical="center"/>
      <protection locked="0"/>
    </xf>
    <xf numFmtId="44" fontId="5" fillId="0" borderId="21" xfId="1" applyFont="1" applyFill="1" applyBorder="1" applyAlignment="1" applyProtection="1">
      <alignment horizontal="center" vertical="center"/>
      <protection locked="0"/>
    </xf>
    <xf numFmtId="165" fontId="5" fillId="3" borderId="34" xfId="0" applyNumberFormat="1" applyFont="1" applyFill="1" applyBorder="1" applyAlignment="1">
      <alignment horizontal="center" vertical="center"/>
    </xf>
    <xf numFmtId="0" fontId="5" fillId="0" borderId="27"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3" borderId="34"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42"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4" fillId="0" borderId="0" xfId="0" applyFont="1" applyAlignment="1">
      <alignment wrapText="1"/>
    </xf>
    <xf numFmtId="0" fontId="5" fillId="4" borderId="36" xfId="0" applyFont="1" applyFill="1" applyBorder="1" applyAlignment="1">
      <alignment horizontal="center" vertical="center"/>
    </xf>
    <xf numFmtId="0" fontId="5" fillId="4" borderId="28" xfId="0" applyFont="1" applyFill="1" applyBorder="1" applyAlignment="1">
      <alignment horizontal="center" vertical="center"/>
    </xf>
    <xf numFmtId="0" fontId="5" fillId="0" borderId="14" xfId="0" applyFont="1" applyBorder="1" applyAlignment="1" applyProtection="1">
      <alignment horizontal="center" vertical="center"/>
      <protection locked="0"/>
    </xf>
    <xf numFmtId="0" fontId="5" fillId="4" borderId="14" xfId="0" applyFont="1" applyFill="1" applyBorder="1" applyAlignment="1">
      <alignment horizontal="center" vertical="center"/>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47" xfId="0" applyFont="1" applyBorder="1" applyAlignment="1" applyProtection="1">
      <alignment horizontal="center" vertical="center"/>
      <protection locked="0"/>
    </xf>
    <xf numFmtId="9" fontId="5" fillId="4" borderId="38" xfId="2" applyFont="1" applyFill="1" applyBorder="1" applyAlignment="1" applyProtection="1">
      <alignment horizontal="center" vertical="center"/>
    </xf>
    <xf numFmtId="9" fontId="5" fillId="4" borderId="31" xfId="2" applyFont="1" applyFill="1" applyBorder="1" applyAlignment="1" applyProtection="1">
      <alignment horizontal="center" vertical="center"/>
    </xf>
    <xf numFmtId="0" fontId="5" fillId="0" borderId="43" xfId="0" applyFont="1" applyBorder="1" applyAlignment="1" applyProtection="1">
      <alignment horizontal="center" vertical="center"/>
      <protection locked="0"/>
    </xf>
    <xf numFmtId="0" fontId="4" fillId="0" borderId="2" xfId="0" applyFont="1" applyBorder="1" applyAlignment="1">
      <alignment horizontal="left" vertical="center"/>
    </xf>
    <xf numFmtId="0" fontId="4" fillId="0" borderId="6" xfId="0" applyFont="1" applyBorder="1" applyAlignment="1" applyProtection="1">
      <alignment horizontal="center" vertical="center"/>
      <protection locked="0"/>
    </xf>
    <xf numFmtId="0" fontId="5" fillId="8" borderId="26" xfId="0" applyFont="1" applyFill="1" applyBorder="1" applyAlignment="1">
      <alignment vertical="center"/>
    </xf>
    <xf numFmtId="0" fontId="5" fillId="8" borderId="23" xfId="0" applyFont="1" applyFill="1" applyBorder="1" applyAlignment="1">
      <alignment horizontal="center" vertical="center"/>
    </xf>
    <xf numFmtId="0" fontId="5" fillId="8" borderId="26" xfId="0" applyFont="1" applyFill="1" applyBorder="1" applyAlignment="1">
      <alignment horizontal="center" vertical="center"/>
    </xf>
    <xf numFmtId="0" fontId="5" fillId="8" borderId="17" xfId="0" applyFont="1" applyFill="1" applyBorder="1" applyAlignment="1">
      <alignment vertical="center"/>
    </xf>
    <xf numFmtId="3" fontId="5" fillId="8" borderId="8" xfId="0" applyNumberFormat="1" applyFont="1" applyFill="1" applyBorder="1" applyAlignment="1">
      <alignment horizontal="center" vertical="center"/>
    </xf>
    <xf numFmtId="1" fontId="5" fillId="3" borderId="30" xfId="2" applyNumberFormat="1" applyFont="1" applyFill="1" applyBorder="1" applyAlignment="1" applyProtection="1">
      <alignment horizontal="center" vertical="center"/>
    </xf>
    <xf numFmtId="1" fontId="5" fillId="3" borderId="6" xfId="0" applyNumberFormat="1" applyFont="1" applyFill="1" applyBorder="1" applyAlignment="1">
      <alignment horizontal="center" vertical="center"/>
    </xf>
    <xf numFmtId="1" fontId="5" fillId="3" borderId="38" xfId="0" applyNumberFormat="1" applyFont="1" applyFill="1" applyBorder="1" applyAlignment="1">
      <alignment horizontal="center" vertical="center"/>
    </xf>
    <xf numFmtId="0" fontId="5" fillId="0" borderId="52" xfId="0" applyFont="1" applyBorder="1" applyAlignment="1" applyProtection="1">
      <alignment horizontal="center" vertical="center"/>
      <protection locked="0"/>
    </xf>
    <xf numFmtId="1" fontId="5" fillId="3" borderId="30" xfId="0" applyNumberFormat="1" applyFont="1" applyFill="1" applyBorder="1" applyAlignment="1">
      <alignment horizontal="center" vertical="center"/>
    </xf>
    <xf numFmtId="1" fontId="5" fillId="9" borderId="6" xfId="2" applyNumberFormat="1" applyFont="1" applyFill="1" applyBorder="1" applyAlignment="1" applyProtection="1">
      <alignment horizontal="center" vertical="center"/>
    </xf>
    <xf numFmtId="9" fontId="5" fillId="4" borderId="6" xfId="2" applyFont="1" applyFill="1" applyBorder="1" applyAlignment="1" applyProtection="1">
      <alignment horizontal="center" vertical="center"/>
    </xf>
    <xf numFmtId="0" fontId="5" fillId="6" borderId="8" xfId="0" applyFont="1" applyFill="1" applyBorder="1" applyAlignment="1">
      <alignment wrapText="1"/>
    </xf>
    <xf numFmtId="0" fontId="5" fillId="0" borderId="22" xfId="0" applyFont="1" applyBorder="1" applyAlignment="1">
      <alignment horizontal="left" vertical="center" wrapText="1"/>
    </xf>
    <xf numFmtId="0" fontId="5" fillId="0" borderId="6" xfId="0" applyFont="1" applyBorder="1" applyAlignment="1">
      <alignment horizontal="left" vertical="center" wrapText="1"/>
    </xf>
    <xf numFmtId="0" fontId="5" fillId="0" borderId="44" xfId="0" applyFont="1" applyBorder="1" applyAlignment="1">
      <alignment horizontal="left" vertical="center" wrapText="1"/>
    </xf>
    <xf numFmtId="0" fontId="5" fillId="0" borderId="22" xfId="0" applyFont="1" applyBorder="1" applyAlignment="1">
      <alignment wrapText="1"/>
    </xf>
    <xf numFmtId="0" fontId="5" fillId="0" borderId="6" xfId="0" applyFont="1" applyBorder="1" applyAlignment="1">
      <alignment wrapText="1"/>
    </xf>
    <xf numFmtId="0" fontId="5" fillId="0" borderId="38" xfId="0" applyFont="1" applyBorder="1" applyAlignment="1">
      <alignment wrapText="1"/>
    </xf>
    <xf numFmtId="0" fontId="7" fillId="4" borderId="30" xfId="0" applyFont="1" applyFill="1" applyBorder="1" applyAlignment="1">
      <alignment horizontal="left"/>
    </xf>
    <xf numFmtId="0" fontId="7" fillId="4" borderId="6" xfId="0" applyFont="1" applyFill="1" applyBorder="1" applyAlignment="1">
      <alignment horizontal="left" wrapText="1"/>
    </xf>
    <xf numFmtId="0" fontId="7" fillId="4" borderId="6" xfId="0" applyFont="1" applyFill="1" applyBorder="1" applyAlignment="1">
      <alignment horizontal="left"/>
    </xf>
    <xf numFmtId="0" fontId="5" fillId="4" borderId="31" xfId="0" applyFont="1" applyFill="1" applyBorder="1" applyAlignment="1">
      <alignment wrapText="1"/>
    </xf>
    <xf numFmtId="0" fontId="5" fillId="0" borderId="38" xfId="0" applyFont="1" applyBorder="1" applyAlignment="1">
      <alignment horizontal="left" vertical="center" wrapText="1"/>
    </xf>
    <xf numFmtId="0" fontId="5" fillId="6" borderId="8" xfId="0" applyFont="1" applyFill="1" applyBorder="1" applyAlignment="1">
      <alignment horizontal="left" vertical="center" wrapText="1"/>
    </xf>
    <xf numFmtId="0" fontId="5" fillId="6" borderId="8" xfId="0" applyFont="1" applyFill="1" applyBorder="1" applyAlignment="1">
      <alignment horizontal="right" vertical="center" wrapText="1"/>
    </xf>
    <xf numFmtId="3" fontId="5" fillId="7" borderId="30"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3" fontId="5" fillId="7" borderId="38" xfId="0" applyNumberFormat="1" applyFont="1" applyFill="1" applyBorder="1" applyAlignment="1">
      <alignment horizontal="center" vertical="center"/>
    </xf>
    <xf numFmtId="9" fontId="5" fillId="8" borderId="13" xfId="2" applyFont="1" applyFill="1" applyBorder="1" applyAlignment="1" applyProtection="1">
      <alignment horizontal="center" vertical="center"/>
    </xf>
    <xf numFmtId="9" fontId="5" fillId="8" borderId="1" xfId="2" applyFont="1" applyFill="1" applyBorder="1" applyAlignment="1" applyProtection="1">
      <alignment horizontal="center" vertical="center"/>
    </xf>
    <xf numFmtId="9" fontId="5" fillId="8" borderId="49" xfId="2" applyFont="1" applyFill="1" applyBorder="1" applyAlignment="1" applyProtection="1">
      <alignment horizontal="center" vertical="center"/>
    </xf>
    <xf numFmtId="0" fontId="7" fillId="4" borderId="31" xfId="0" applyFont="1" applyFill="1" applyBorder="1" applyAlignment="1">
      <alignment horizontal="left"/>
    </xf>
    <xf numFmtId="0" fontId="5" fillId="0" borderId="30" xfId="0" applyFont="1" applyBorder="1" applyAlignment="1">
      <alignment horizontal="left" vertical="center" wrapText="1"/>
    </xf>
    <xf numFmtId="0" fontId="4" fillId="8" borderId="6" xfId="0" applyFont="1" applyFill="1" applyBorder="1" applyAlignment="1">
      <alignment horizontal="right" vertical="center"/>
    </xf>
    <xf numFmtId="0" fontId="4" fillId="8" borderId="31" xfId="0" applyFont="1" applyFill="1" applyBorder="1" applyAlignment="1">
      <alignment horizontal="right" vertical="center"/>
    </xf>
    <xf numFmtId="0" fontId="5" fillId="2" borderId="8" xfId="0" applyFont="1" applyFill="1" applyBorder="1" applyAlignment="1">
      <alignment horizontal="right" vertical="center"/>
    </xf>
    <xf numFmtId="164" fontId="8" fillId="0" borderId="18" xfId="0" applyNumberFormat="1" applyFont="1" applyBorder="1" applyAlignment="1">
      <alignment horizontal="center" vertical="center"/>
    </xf>
    <xf numFmtId="164" fontId="8" fillId="0" borderId="8" xfId="0" applyNumberFormat="1" applyFont="1" applyBorder="1" applyAlignment="1">
      <alignment horizontal="center" vertical="center"/>
    </xf>
    <xf numFmtId="0" fontId="8" fillId="6" borderId="20" xfId="0" applyFont="1" applyFill="1" applyBorder="1" applyAlignment="1">
      <alignment horizontal="right" vertical="center"/>
    </xf>
    <xf numFmtId="0" fontId="5" fillId="2" borderId="30" xfId="0" applyFont="1" applyFill="1" applyBorder="1" applyAlignment="1">
      <alignment horizontal="right" vertical="center"/>
    </xf>
    <xf numFmtId="0" fontId="5" fillId="2" borderId="22" xfId="0" applyFont="1" applyFill="1" applyBorder="1" applyAlignment="1">
      <alignment horizontal="right" vertical="center"/>
    </xf>
    <xf numFmtId="0" fontId="8" fillId="6" borderId="8" xfId="0" applyFont="1" applyFill="1" applyBorder="1" applyAlignment="1">
      <alignment horizontal="right" vertical="center"/>
    </xf>
    <xf numFmtId="0" fontId="8" fillId="8" borderId="23" xfId="0" applyFont="1" applyFill="1" applyBorder="1" applyAlignment="1">
      <alignment vertical="center"/>
    </xf>
    <xf numFmtId="0" fontId="8" fillId="8" borderId="26" xfId="0" applyFont="1" applyFill="1" applyBorder="1" applyAlignment="1">
      <alignment vertical="center"/>
    </xf>
    <xf numFmtId="0" fontId="5" fillId="2" borderId="6" xfId="0" applyFont="1" applyFill="1" applyBorder="1" applyAlignment="1">
      <alignment horizontal="right" vertical="center"/>
    </xf>
    <xf numFmtId="0" fontId="5" fillId="2" borderId="38" xfId="0" applyFont="1" applyFill="1" applyBorder="1" applyAlignment="1">
      <alignment horizontal="right" vertical="center"/>
    </xf>
    <xf numFmtId="0" fontId="5" fillId="2" borderId="38"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40" xfId="0" applyFont="1" applyFill="1" applyBorder="1" applyAlignment="1">
      <alignment horizontal="right" vertical="center"/>
    </xf>
    <xf numFmtId="0" fontId="8" fillId="6" borderId="40" xfId="0" applyFont="1" applyFill="1" applyBorder="1" applyAlignment="1">
      <alignment horizontal="right" vertical="center"/>
    </xf>
    <xf numFmtId="0" fontId="5" fillId="8" borderId="19" xfId="0" applyFont="1" applyFill="1" applyBorder="1" applyAlignment="1">
      <alignment vertical="center"/>
    </xf>
    <xf numFmtId="0" fontId="5" fillId="3" borderId="31" xfId="0" applyFont="1" applyFill="1" applyBorder="1" applyAlignment="1">
      <alignment horizontal="right" vertical="center"/>
    </xf>
    <xf numFmtId="0" fontId="5" fillId="2" borderId="31" xfId="0" applyFont="1" applyFill="1" applyBorder="1" applyAlignment="1">
      <alignment horizontal="right" vertical="center"/>
    </xf>
    <xf numFmtId="0" fontId="8" fillId="8" borderId="23" xfId="0" applyFont="1" applyFill="1" applyBorder="1" applyAlignment="1">
      <alignment horizontal="right" vertical="center"/>
    </xf>
    <xf numFmtId="0" fontId="5" fillId="3" borderId="30" xfId="0" applyFont="1" applyFill="1" applyBorder="1" applyAlignment="1">
      <alignment horizontal="right" vertical="center" wrapText="1"/>
    </xf>
    <xf numFmtId="0" fontId="5" fillId="3" borderId="6" xfId="0" applyFont="1" applyFill="1" applyBorder="1" applyAlignment="1">
      <alignment horizontal="right" vertical="center"/>
    </xf>
    <xf numFmtId="0" fontId="5" fillId="3" borderId="38" xfId="0" applyFont="1" applyFill="1" applyBorder="1" applyAlignment="1">
      <alignment horizontal="right" vertical="center" wrapText="1"/>
    </xf>
    <xf numFmtId="0" fontId="5" fillId="3" borderId="6" xfId="0" applyFont="1" applyFill="1" applyBorder="1" applyAlignment="1">
      <alignment horizontal="right" vertical="center" wrapText="1"/>
    </xf>
    <xf numFmtId="0" fontId="8" fillId="6" borderId="18" xfId="0" applyFont="1" applyFill="1" applyBorder="1" applyAlignment="1">
      <alignment horizontal="right" vertical="center"/>
    </xf>
    <xf numFmtId="0" fontId="5" fillId="2" borderId="22" xfId="3" applyFont="1" applyFill="1" applyBorder="1" applyAlignment="1">
      <alignment horizontal="right" vertical="center"/>
    </xf>
    <xf numFmtId="0" fontId="0" fillId="7" borderId="0" xfId="0" applyFill="1"/>
    <xf numFmtId="9" fontId="5" fillId="9" borderId="38" xfId="2" applyFont="1" applyFill="1" applyBorder="1" applyAlignment="1" applyProtection="1">
      <alignment horizontal="center" vertical="center"/>
    </xf>
    <xf numFmtId="0" fontId="5" fillId="2" borderId="6" xfId="3" applyFont="1" applyFill="1" applyBorder="1" applyAlignment="1">
      <alignment horizontal="right" vertical="center"/>
    </xf>
    <xf numFmtId="9" fontId="5" fillId="8" borderId="13" xfId="1" applyNumberFormat="1" applyFont="1" applyFill="1" applyBorder="1" applyAlignment="1" applyProtection="1">
      <alignment horizontal="center" vertical="center"/>
    </xf>
    <xf numFmtId="9" fontId="5" fillId="8" borderId="1" xfId="1" applyNumberFormat="1" applyFont="1" applyFill="1" applyBorder="1" applyAlignment="1" applyProtection="1">
      <alignment horizontal="center" vertical="center"/>
    </xf>
    <xf numFmtId="9" fontId="5" fillId="8" borderId="7" xfId="1" applyNumberFormat="1" applyFont="1" applyFill="1" applyBorder="1" applyAlignment="1" applyProtection="1">
      <alignment horizontal="center" vertical="center"/>
    </xf>
    <xf numFmtId="0" fontId="5" fillId="2" borderId="30" xfId="3" applyFont="1" applyFill="1" applyBorder="1" applyAlignment="1">
      <alignment horizontal="right" vertical="center"/>
    </xf>
    <xf numFmtId="0" fontId="5" fillId="2" borderId="40" xfId="3" applyFont="1" applyFill="1" applyBorder="1" applyAlignment="1">
      <alignment horizontal="right" vertical="center"/>
    </xf>
    <xf numFmtId="1" fontId="5" fillId="3" borderId="18" xfId="0" applyNumberFormat="1" applyFont="1" applyFill="1" applyBorder="1" applyAlignment="1">
      <alignment horizontal="center" vertical="center"/>
    </xf>
    <xf numFmtId="3" fontId="5" fillId="3" borderId="6" xfId="0" applyNumberFormat="1" applyFont="1" applyFill="1" applyBorder="1" applyAlignment="1">
      <alignment horizontal="center" vertical="center"/>
    </xf>
    <xf numFmtId="3" fontId="5" fillId="9" borderId="40" xfId="0" applyNumberFormat="1" applyFont="1" applyFill="1" applyBorder="1" applyAlignment="1">
      <alignment horizontal="center" vertical="center"/>
    </xf>
    <xf numFmtId="38" fontId="5" fillId="0" borderId="27" xfId="1" applyNumberFormat="1" applyFont="1" applyFill="1" applyBorder="1" applyAlignment="1" applyProtection="1">
      <alignment horizontal="center" vertical="center"/>
      <protection locked="0"/>
    </xf>
    <xf numFmtId="38" fontId="5" fillId="0" borderId="32" xfId="1" applyNumberFormat="1" applyFont="1" applyFill="1" applyBorder="1" applyAlignment="1" applyProtection="1">
      <alignment horizontal="center" vertical="center"/>
      <protection locked="0"/>
    </xf>
    <xf numFmtId="38" fontId="5" fillId="0" borderId="33" xfId="1" applyNumberFormat="1" applyFont="1" applyFill="1" applyBorder="1" applyAlignment="1" applyProtection="1">
      <alignment horizontal="center" vertical="center"/>
      <protection locked="0"/>
    </xf>
    <xf numFmtId="0" fontId="5" fillId="0" borderId="40" xfId="0" applyFont="1" applyBorder="1" applyAlignment="1">
      <alignment wrapText="1"/>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8" fillId="8" borderId="26" xfId="0" applyFont="1" applyFill="1" applyBorder="1" applyAlignment="1">
      <alignment horizontal="right" vertical="center"/>
    </xf>
    <xf numFmtId="1" fontId="5" fillId="4" borderId="14" xfId="1" applyNumberFormat="1" applyFont="1" applyFill="1" applyBorder="1" applyAlignment="1" applyProtection="1">
      <alignment horizontal="center" vertical="center"/>
    </xf>
    <xf numFmtId="1" fontId="5" fillId="4" borderId="15" xfId="1" applyNumberFormat="1" applyFont="1" applyFill="1" applyBorder="1" applyAlignment="1" applyProtection="1">
      <alignment horizontal="center" vertical="center"/>
    </xf>
    <xf numFmtId="1" fontId="5" fillId="4" borderId="16" xfId="1" applyNumberFormat="1" applyFont="1" applyFill="1" applyBorder="1" applyAlignment="1" applyProtection="1">
      <alignment horizontal="center" vertical="center"/>
    </xf>
    <xf numFmtId="0" fontId="11" fillId="0" borderId="20"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55" xfId="0" applyFont="1" applyBorder="1" applyAlignment="1">
      <alignment horizontal="center" vertical="center" wrapText="1"/>
    </xf>
    <xf numFmtId="0" fontId="11" fillId="10" borderId="23" xfId="0" applyFont="1" applyFill="1" applyBorder="1" applyAlignment="1">
      <alignment horizontal="center" vertical="top" wrapText="1"/>
    </xf>
    <xf numFmtId="0" fontId="11" fillId="10" borderId="26" xfId="0" applyFont="1" applyFill="1" applyBorder="1" applyAlignment="1">
      <alignment horizontal="center" vertical="top" wrapText="1"/>
    </xf>
    <xf numFmtId="0" fontId="11" fillId="10" borderId="24" xfId="0" applyFont="1" applyFill="1" applyBorder="1" applyAlignment="1">
      <alignment horizontal="center" vertical="top" wrapText="1"/>
    </xf>
    <xf numFmtId="0" fontId="11" fillId="0" borderId="23" xfId="0" applyFont="1" applyBorder="1" applyAlignment="1">
      <alignment horizontal="center" vertical="center"/>
    </xf>
    <xf numFmtId="0" fontId="11" fillId="0" borderId="26" xfId="0" applyFont="1" applyBorder="1" applyAlignment="1">
      <alignment horizontal="center" vertical="center"/>
    </xf>
    <xf numFmtId="0" fontId="11" fillId="0" borderId="24" xfId="0" applyFont="1" applyBorder="1" applyAlignment="1">
      <alignment horizontal="center" vertical="center"/>
    </xf>
    <xf numFmtId="0" fontId="11" fillId="6" borderId="20" xfId="0" applyFont="1" applyFill="1" applyBorder="1" applyAlignment="1">
      <alignment horizontal="center" vertical="center"/>
    </xf>
    <xf numFmtId="0" fontId="11" fillId="6" borderId="56" xfId="0" applyFont="1" applyFill="1" applyBorder="1" applyAlignment="1">
      <alignment horizontal="center" vertical="center"/>
    </xf>
    <xf numFmtId="0" fontId="11" fillId="6" borderId="53"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55" xfId="0" applyFont="1" applyFill="1" applyBorder="1" applyAlignment="1">
      <alignment horizontal="center" vertical="center"/>
    </xf>
    <xf numFmtId="0" fontId="11" fillId="10" borderId="37" xfId="0" applyFont="1" applyFill="1" applyBorder="1" applyAlignment="1">
      <alignment horizontal="center"/>
    </xf>
    <xf numFmtId="0" fontId="11" fillId="10" borderId="0" xfId="0" applyFont="1" applyFill="1" applyAlignment="1">
      <alignment horizontal="center"/>
    </xf>
    <xf numFmtId="0" fontId="11" fillId="10" borderId="54" xfId="0" applyFont="1" applyFill="1" applyBorder="1" applyAlignment="1">
      <alignment horizontal="center"/>
    </xf>
    <xf numFmtId="0" fontId="8" fillId="8" borderId="23" xfId="0" applyFont="1" applyFill="1" applyBorder="1" applyAlignment="1">
      <alignment horizontal="center" vertical="center"/>
    </xf>
    <xf numFmtId="0" fontId="8" fillId="8" borderId="26" xfId="0" applyFont="1" applyFill="1" applyBorder="1" applyAlignment="1">
      <alignment horizontal="center" vertical="center"/>
    </xf>
    <xf numFmtId="0" fontId="12" fillId="6" borderId="23" xfId="0" applyFont="1" applyFill="1" applyBorder="1" applyAlignment="1">
      <alignment horizontal="center" vertical="center"/>
    </xf>
    <xf numFmtId="0" fontId="12" fillId="6" borderId="26" xfId="0" applyFont="1" applyFill="1" applyBorder="1" applyAlignment="1">
      <alignment horizontal="center" vertical="center"/>
    </xf>
    <xf numFmtId="0" fontId="12" fillId="6" borderId="24" xfId="0" applyFont="1" applyFill="1" applyBorder="1" applyAlignment="1">
      <alignment horizontal="center" vertical="center"/>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8" fillId="6" borderId="23"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4" xfId="0" applyFont="1" applyFill="1" applyBorder="1" applyAlignment="1">
      <alignment horizontal="center" vertical="center"/>
    </xf>
    <xf numFmtId="0" fontId="5" fillId="8" borderId="23" xfId="0" applyFont="1" applyFill="1" applyBorder="1" applyAlignment="1" applyProtection="1">
      <alignment horizontal="center" vertical="center"/>
      <protection locked="0"/>
    </xf>
    <xf numFmtId="0" fontId="5" fillId="8" borderId="26" xfId="0" applyFont="1" applyFill="1" applyBorder="1" applyAlignment="1" applyProtection="1">
      <alignment horizontal="center" vertical="center"/>
      <protection locked="0"/>
    </xf>
    <xf numFmtId="0" fontId="5" fillId="8" borderId="24" xfId="0" applyFont="1" applyFill="1" applyBorder="1" applyAlignment="1" applyProtection="1">
      <alignment horizontal="center" vertical="center"/>
      <protection locked="0"/>
    </xf>
    <xf numFmtId="9" fontId="6" fillId="7" borderId="5" xfId="2" applyFont="1" applyFill="1" applyBorder="1" applyAlignment="1" applyProtection="1">
      <alignment horizontal="right" vertical="center"/>
      <protection locked="0"/>
    </xf>
    <xf numFmtId="9" fontId="6" fillId="7" borderId="3" xfId="2" applyFont="1" applyFill="1" applyBorder="1" applyAlignment="1" applyProtection="1">
      <alignment horizontal="right" vertical="center"/>
      <protection locked="0"/>
    </xf>
    <xf numFmtId="9" fontId="6" fillId="7" borderId="12" xfId="2" applyFont="1" applyFill="1" applyBorder="1" applyAlignment="1" applyProtection="1">
      <alignment horizontal="right" vertical="center"/>
      <protection locked="0"/>
    </xf>
    <xf numFmtId="9" fontId="6" fillId="7" borderId="50" xfId="2" applyFont="1" applyFill="1" applyBorder="1" applyAlignment="1" applyProtection="1">
      <alignment horizontal="right" vertical="center"/>
      <protection locked="0"/>
    </xf>
    <xf numFmtId="9" fontId="6" fillId="7" borderId="51" xfId="2" applyFont="1" applyFill="1" applyBorder="1" applyAlignment="1" applyProtection="1">
      <alignment horizontal="right" vertical="center"/>
      <protection locked="0"/>
    </xf>
    <xf numFmtId="9" fontId="6" fillId="7" borderId="25" xfId="2" applyFont="1" applyFill="1" applyBorder="1" applyAlignment="1" applyProtection="1">
      <alignment horizontal="right" vertical="center"/>
      <protection locked="0"/>
    </xf>
    <xf numFmtId="9" fontId="6" fillId="7" borderId="48" xfId="2" applyFont="1" applyFill="1" applyBorder="1" applyAlignment="1" applyProtection="1">
      <alignment horizontal="right" vertical="center"/>
    </xf>
    <xf numFmtId="9" fontId="6" fillId="7" borderId="49" xfId="2" applyFont="1" applyFill="1" applyBorder="1" applyAlignment="1" applyProtection="1">
      <alignment horizontal="right" vertical="center"/>
    </xf>
    <xf numFmtId="9" fontId="6" fillId="7" borderId="34" xfId="2" applyFont="1" applyFill="1" applyBorder="1" applyAlignment="1" applyProtection="1">
      <alignment horizontal="right" vertical="center"/>
    </xf>
    <xf numFmtId="9" fontId="6" fillId="7" borderId="35" xfId="2" applyFont="1" applyFill="1" applyBorder="1" applyAlignment="1" applyProtection="1">
      <alignment horizontal="right" vertical="center"/>
    </xf>
    <xf numFmtId="9" fontId="6" fillId="7" borderId="28" xfId="2" applyFont="1" applyFill="1" applyBorder="1" applyAlignment="1" applyProtection="1">
      <alignment horizontal="right" vertical="center"/>
    </xf>
    <xf numFmtId="9" fontId="6" fillId="7" borderId="29" xfId="2" applyFont="1" applyFill="1" applyBorder="1" applyAlignment="1" applyProtection="1">
      <alignment horizontal="right" vertical="center"/>
    </xf>
    <xf numFmtId="0" fontId="5" fillId="9" borderId="9" xfId="0" applyFont="1" applyFill="1" applyBorder="1" applyAlignment="1" applyProtection="1">
      <alignment horizontal="center" vertical="center"/>
      <protection locked="0"/>
    </xf>
    <xf numFmtId="0" fontId="5" fillId="9" borderId="10" xfId="0" applyFont="1" applyFill="1" applyBorder="1" applyAlignment="1" applyProtection="1">
      <alignment horizontal="center" vertical="center"/>
      <protection locked="0"/>
    </xf>
    <xf numFmtId="0" fontId="5" fillId="9" borderId="11" xfId="0" applyFont="1" applyFill="1" applyBorder="1" applyAlignment="1" applyProtection="1">
      <alignment horizontal="center" vertical="center"/>
      <protection locked="0"/>
    </xf>
    <xf numFmtId="0" fontId="5" fillId="9" borderId="5" xfId="0" applyFont="1" applyFill="1" applyBorder="1" applyAlignment="1" applyProtection="1">
      <alignment horizontal="center" vertical="center"/>
      <protection locked="0"/>
    </xf>
    <xf numFmtId="0" fontId="5" fillId="9" borderId="3" xfId="0" applyFont="1" applyFill="1" applyBorder="1" applyAlignment="1" applyProtection="1">
      <alignment horizontal="center" vertical="center"/>
      <protection locked="0"/>
    </xf>
    <xf numFmtId="0" fontId="5" fillId="9" borderId="12" xfId="0" applyFont="1" applyFill="1" applyBorder="1" applyAlignment="1" applyProtection="1">
      <alignment horizontal="center" vertical="center"/>
      <protection locked="0"/>
    </xf>
    <xf numFmtId="0" fontId="5" fillId="9" borderId="35" xfId="0" applyFont="1" applyFill="1" applyBorder="1" applyAlignment="1" applyProtection="1">
      <alignment horizontal="center" vertical="center"/>
      <protection locked="0"/>
    </xf>
    <xf numFmtId="0" fontId="5" fillId="9" borderId="28" xfId="0" applyFont="1" applyFill="1" applyBorder="1" applyAlignment="1" applyProtection="1">
      <alignment horizontal="center" vertical="center"/>
      <protection locked="0"/>
    </xf>
    <xf numFmtId="0" fontId="5" fillId="9" borderId="29" xfId="0" applyFont="1" applyFill="1" applyBorder="1" applyAlignment="1" applyProtection="1">
      <alignment horizontal="center" vertical="center"/>
      <protection locked="0"/>
    </xf>
    <xf numFmtId="0" fontId="5" fillId="8" borderId="23" xfId="0" applyFont="1" applyFill="1" applyBorder="1" applyAlignment="1">
      <alignment horizontal="right" vertical="center"/>
    </xf>
    <xf numFmtId="0" fontId="8" fillId="8" borderId="26" xfId="0" applyFont="1" applyFill="1" applyBorder="1" applyAlignment="1">
      <alignment horizontal="right" vertical="center"/>
    </xf>
    <xf numFmtId="0" fontId="8" fillId="8" borderId="24" xfId="0" applyFont="1" applyFill="1" applyBorder="1" applyAlignment="1">
      <alignment horizontal="right" vertical="center"/>
    </xf>
    <xf numFmtId="0" fontId="2" fillId="5" borderId="20"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55" xfId="0" applyFont="1" applyFill="1" applyBorder="1" applyAlignment="1">
      <alignment horizontal="center" vertical="center"/>
    </xf>
  </cellXfs>
  <cellStyles count="4">
    <cellStyle name="Currency" xfId="1" builtinId="4"/>
    <cellStyle name="Normal" xfId="0" builtinId="0"/>
    <cellStyle name="Normal 3"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5F44-CD66-444B-B62E-EFD0A5C98102}">
  <sheetPr>
    <tabColor theme="3"/>
  </sheetPr>
  <dimension ref="A1:ZZ1999"/>
  <sheetViews>
    <sheetView tabSelected="1" workbookViewId="0">
      <selection sqref="A1:U2"/>
    </sheetView>
  </sheetViews>
  <sheetFormatPr defaultRowHeight="15" x14ac:dyDescent="0.25"/>
  <cols>
    <col min="1" max="1" width="40.5703125" bestFit="1" customWidth="1"/>
    <col min="22" max="702" width="9.140625" style="105"/>
  </cols>
  <sheetData>
    <row r="1" spans="1:21" x14ac:dyDescent="0.25">
      <c r="A1" s="141" t="s">
        <v>0</v>
      </c>
      <c r="B1" s="142"/>
      <c r="C1" s="142"/>
      <c r="D1" s="142"/>
      <c r="E1" s="142"/>
      <c r="F1" s="142"/>
      <c r="G1" s="142"/>
      <c r="H1" s="142"/>
      <c r="I1" s="142"/>
      <c r="J1" s="142"/>
      <c r="K1" s="142"/>
      <c r="L1" s="142"/>
      <c r="M1" s="142"/>
      <c r="N1" s="142"/>
      <c r="O1" s="142"/>
      <c r="P1" s="142"/>
      <c r="Q1" s="142"/>
      <c r="R1" s="142"/>
      <c r="S1" s="142"/>
      <c r="T1" s="142"/>
      <c r="U1" s="143"/>
    </row>
    <row r="2" spans="1:21" ht="15.75" thickBot="1" x14ac:dyDescent="0.3">
      <c r="A2" s="144"/>
      <c r="B2" s="145"/>
      <c r="C2" s="145"/>
      <c r="D2" s="145"/>
      <c r="E2" s="145"/>
      <c r="F2" s="145"/>
      <c r="G2" s="145"/>
      <c r="H2" s="145"/>
      <c r="I2" s="145"/>
      <c r="J2" s="145"/>
      <c r="K2" s="145"/>
      <c r="L2" s="145"/>
      <c r="M2" s="145"/>
      <c r="N2" s="145"/>
      <c r="O2" s="145"/>
      <c r="P2" s="145"/>
      <c r="Q2" s="145"/>
      <c r="R2" s="145"/>
      <c r="S2" s="145"/>
      <c r="T2" s="145"/>
      <c r="U2" s="146"/>
    </row>
    <row r="3" spans="1:21" ht="19.5" thickBot="1" x14ac:dyDescent="0.3">
      <c r="A3" s="138" t="s">
        <v>1</v>
      </c>
      <c r="B3" s="139"/>
      <c r="C3" s="139"/>
      <c r="D3" s="139"/>
      <c r="E3" s="139"/>
      <c r="F3" s="139"/>
      <c r="G3" s="139"/>
      <c r="H3" s="139"/>
      <c r="I3" s="139"/>
      <c r="J3" s="139"/>
      <c r="K3" s="139"/>
      <c r="L3" s="139"/>
      <c r="M3" s="139"/>
      <c r="N3" s="139"/>
      <c r="O3" s="139"/>
      <c r="P3" s="139"/>
      <c r="Q3" s="139"/>
      <c r="R3" s="139"/>
      <c r="S3" s="139"/>
      <c r="T3" s="139"/>
      <c r="U3" s="140"/>
    </row>
    <row r="4" spans="1:21" ht="19.5" thickBot="1" x14ac:dyDescent="0.35">
      <c r="A4" s="147"/>
      <c r="B4" s="148"/>
      <c r="C4" s="148"/>
      <c r="D4" s="148"/>
      <c r="E4" s="148"/>
      <c r="F4" s="148"/>
      <c r="G4" s="148"/>
      <c r="H4" s="148"/>
      <c r="I4" s="148"/>
      <c r="J4" s="148"/>
      <c r="K4" s="148"/>
      <c r="L4" s="148"/>
      <c r="M4" s="148"/>
      <c r="N4" s="148"/>
      <c r="O4" s="148"/>
      <c r="P4" s="148"/>
      <c r="Q4" s="148"/>
      <c r="R4" s="148"/>
      <c r="S4" s="148"/>
      <c r="T4" s="148"/>
      <c r="U4" s="149"/>
    </row>
    <row r="5" spans="1:21" ht="19.5" thickBot="1" x14ac:dyDescent="0.3">
      <c r="A5" s="138" t="s">
        <v>2</v>
      </c>
      <c r="B5" s="139"/>
      <c r="C5" s="139"/>
      <c r="D5" s="139"/>
      <c r="E5" s="139"/>
      <c r="F5" s="139"/>
      <c r="G5" s="139"/>
      <c r="H5" s="139"/>
      <c r="I5" s="139"/>
      <c r="J5" s="139"/>
      <c r="K5" s="139"/>
      <c r="L5" s="139"/>
      <c r="M5" s="139"/>
      <c r="N5" s="139"/>
      <c r="O5" s="139"/>
      <c r="P5" s="139"/>
      <c r="Q5" s="139"/>
      <c r="R5" s="139"/>
      <c r="S5" s="139"/>
      <c r="T5" s="139"/>
      <c r="U5" s="140"/>
    </row>
    <row r="6" spans="1:21" ht="19.5" thickBot="1" x14ac:dyDescent="0.35">
      <c r="A6" s="147"/>
      <c r="B6" s="148"/>
      <c r="C6" s="148"/>
      <c r="D6" s="148"/>
      <c r="E6" s="148"/>
      <c r="F6" s="148"/>
      <c r="G6" s="148"/>
      <c r="H6" s="148"/>
      <c r="I6" s="148"/>
      <c r="J6" s="148"/>
      <c r="K6" s="148"/>
      <c r="L6" s="148"/>
      <c r="M6" s="148"/>
      <c r="N6" s="148"/>
      <c r="O6" s="148"/>
      <c r="P6" s="148"/>
      <c r="Q6" s="148"/>
      <c r="R6" s="148"/>
      <c r="S6" s="148"/>
      <c r="T6" s="148"/>
      <c r="U6" s="149"/>
    </row>
    <row r="7" spans="1:21" ht="33.75" customHeight="1" x14ac:dyDescent="0.25">
      <c r="A7" s="126" t="s">
        <v>3</v>
      </c>
      <c r="B7" s="127"/>
      <c r="C7" s="127"/>
      <c r="D7" s="127"/>
      <c r="E7" s="127"/>
      <c r="F7" s="127"/>
      <c r="G7" s="127"/>
      <c r="H7" s="127"/>
      <c r="I7" s="127"/>
      <c r="J7" s="127"/>
      <c r="K7" s="127"/>
      <c r="L7" s="127"/>
      <c r="M7" s="127"/>
      <c r="N7" s="127"/>
      <c r="O7" s="127"/>
      <c r="P7" s="127"/>
      <c r="Q7" s="127"/>
      <c r="R7" s="127"/>
      <c r="S7" s="127"/>
      <c r="T7" s="127"/>
      <c r="U7" s="128"/>
    </row>
    <row r="8" spans="1:21" ht="33.75" customHeight="1" x14ac:dyDescent="0.25">
      <c r="A8" s="129"/>
      <c r="B8" s="130"/>
      <c r="C8" s="130"/>
      <c r="D8" s="130"/>
      <c r="E8" s="130"/>
      <c r="F8" s="130"/>
      <c r="G8" s="130"/>
      <c r="H8" s="130"/>
      <c r="I8" s="130"/>
      <c r="J8" s="130"/>
      <c r="K8" s="130"/>
      <c r="L8" s="130"/>
      <c r="M8" s="130"/>
      <c r="N8" s="130"/>
      <c r="O8" s="130"/>
      <c r="P8" s="130"/>
      <c r="Q8" s="130"/>
      <c r="R8" s="130"/>
      <c r="S8" s="130"/>
      <c r="T8" s="130"/>
      <c r="U8" s="131"/>
    </row>
    <row r="9" spans="1:21" ht="33.75" customHeight="1" thickBot="1" x14ac:dyDescent="0.3">
      <c r="A9" s="132"/>
      <c r="B9" s="133"/>
      <c r="C9" s="133"/>
      <c r="D9" s="133"/>
      <c r="E9" s="133"/>
      <c r="F9" s="133"/>
      <c r="G9" s="133"/>
      <c r="H9" s="133"/>
      <c r="I9" s="133"/>
      <c r="J9" s="133"/>
      <c r="K9" s="133"/>
      <c r="L9" s="133"/>
      <c r="M9" s="133"/>
      <c r="N9" s="133"/>
      <c r="O9" s="133"/>
      <c r="P9" s="133"/>
      <c r="Q9" s="133"/>
      <c r="R9" s="133"/>
      <c r="S9" s="133"/>
      <c r="T9" s="133"/>
      <c r="U9" s="134"/>
    </row>
    <row r="10" spans="1:21" ht="30.75" customHeight="1" thickBot="1" x14ac:dyDescent="0.3">
      <c r="A10" s="135"/>
      <c r="B10" s="136"/>
      <c r="C10" s="136"/>
      <c r="D10" s="136"/>
      <c r="E10" s="136"/>
      <c r="F10" s="136"/>
      <c r="G10" s="136"/>
      <c r="H10" s="136"/>
      <c r="I10" s="136"/>
      <c r="J10" s="136"/>
      <c r="K10" s="136"/>
      <c r="L10" s="136"/>
      <c r="M10" s="136"/>
      <c r="N10" s="136"/>
      <c r="O10" s="136"/>
      <c r="P10" s="136"/>
      <c r="Q10" s="136"/>
      <c r="R10" s="136"/>
      <c r="S10" s="136"/>
      <c r="T10" s="136"/>
      <c r="U10" s="137"/>
    </row>
    <row r="11" spans="1:21" ht="19.5" thickBot="1" x14ac:dyDescent="0.3">
      <c r="A11" s="138" t="s">
        <v>4</v>
      </c>
      <c r="B11" s="139"/>
      <c r="C11" s="139"/>
      <c r="D11" s="139"/>
      <c r="E11" s="139"/>
      <c r="F11" s="139"/>
      <c r="G11" s="139"/>
      <c r="H11" s="139"/>
      <c r="I11" s="139"/>
      <c r="J11" s="139"/>
      <c r="K11" s="139"/>
      <c r="L11" s="139"/>
      <c r="M11" s="139"/>
      <c r="N11" s="139"/>
      <c r="O11" s="139"/>
      <c r="P11" s="139"/>
      <c r="Q11" s="139"/>
      <c r="R11" s="139"/>
      <c r="S11" s="139"/>
      <c r="T11" s="139"/>
      <c r="U11" s="140"/>
    </row>
    <row r="12" spans="1:21" s="105" customFormat="1" x14ac:dyDescent="0.25"/>
    <row r="13" spans="1:21" s="105" customFormat="1" x14ac:dyDescent="0.25"/>
    <row r="14" spans="1:21" s="105" customFormat="1" x14ac:dyDescent="0.25"/>
    <row r="15" spans="1:21" s="105" customFormat="1" x14ac:dyDescent="0.25"/>
    <row r="16" spans="1:21" s="105" customFormat="1" x14ac:dyDescent="0.25"/>
    <row r="17" s="105" customFormat="1" x14ac:dyDescent="0.25"/>
    <row r="18" s="105" customFormat="1" x14ac:dyDescent="0.25"/>
    <row r="19" s="105" customFormat="1" x14ac:dyDescent="0.25"/>
    <row r="20" s="105" customFormat="1" x14ac:dyDescent="0.25"/>
    <row r="21" s="105" customFormat="1" x14ac:dyDescent="0.25"/>
    <row r="22" s="105" customFormat="1" x14ac:dyDescent="0.25"/>
    <row r="23" s="105" customFormat="1" x14ac:dyDescent="0.25"/>
    <row r="24" s="105" customFormat="1" x14ac:dyDescent="0.25"/>
    <row r="25" s="105" customFormat="1" x14ac:dyDescent="0.25"/>
    <row r="26" s="105" customFormat="1" x14ac:dyDescent="0.25"/>
    <row r="27" s="105" customFormat="1" x14ac:dyDescent="0.25"/>
    <row r="28" s="105" customFormat="1" x14ac:dyDescent="0.25"/>
    <row r="29" s="105" customFormat="1" x14ac:dyDescent="0.25"/>
    <row r="30" s="105" customFormat="1" x14ac:dyDescent="0.25"/>
    <row r="31" s="105" customFormat="1" x14ac:dyDescent="0.25"/>
    <row r="32" s="105" customFormat="1" x14ac:dyDescent="0.25"/>
    <row r="33" s="105" customFormat="1" x14ac:dyDescent="0.25"/>
    <row r="34" s="105" customFormat="1" x14ac:dyDescent="0.25"/>
    <row r="35" s="105" customFormat="1" x14ac:dyDescent="0.25"/>
    <row r="36" s="105" customFormat="1" x14ac:dyDescent="0.25"/>
    <row r="37" s="105" customFormat="1" x14ac:dyDescent="0.25"/>
    <row r="38" s="105" customFormat="1" x14ac:dyDescent="0.25"/>
    <row r="39" s="105" customFormat="1" x14ac:dyDescent="0.25"/>
    <row r="40" s="105" customFormat="1" x14ac:dyDescent="0.25"/>
    <row r="41" s="105" customFormat="1" x14ac:dyDescent="0.25"/>
    <row r="42" s="105" customFormat="1" x14ac:dyDescent="0.25"/>
    <row r="43" s="105" customFormat="1" x14ac:dyDescent="0.25"/>
    <row r="44" s="105" customFormat="1" x14ac:dyDescent="0.25"/>
    <row r="45" s="105" customFormat="1" x14ac:dyDescent="0.25"/>
    <row r="46" s="105" customFormat="1" x14ac:dyDescent="0.25"/>
    <row r="47" s="105" customFormat="1" x14ac:dyDescent="0.25"/>
    <row r="48" s="105" customFormat="1" x14ac:dyDescent="0.25"/>
    <row r="49" s="105" customFormat="1" x14ac:dyDescent="0.25"/>
    <row r="50" s="105" customFormat="1" x14ac:dyDescent="0.25"/>
    <row r="51" s="105" customFormat="1" x14ac:dyDescent="0.25"/>
    <row r="52" s="105" customFormat="1" x14ac:dyDescent="0.25"/>
    <row r="53" s="105" customFormat="1" x14ac:dyDescent="0.25"/>
    <row r="54" s="105" customFormat="1" x14ac:dyDescent="0.25"/>
    <row r="55" s="105" customFormat="1" x14ac:dyDescent="0.25"/>
    <row r="56" s="105" customFormat="1" x14ac:dyDescent="0.25"/>
    <row r="57" s="105" customFormat="1" x14ac:dyDescent="0.25"/>
    <row r="58" s="105" customFormat="1" x14ac:dyDescent="0.25"/>
    <row r="59" s="105" customFormat="1" x14ac:dyDescent="0.25"/>
    <row r="60" s="105" customFormat="1" x14ac:dyDescent="0.25"/>
    <row r="61" s="105" customFormat="1" x14ac:dyDescent="0.25"/>
    <row r="62" s="105" customFormat="1" x14ac:dyDescent="0.25"/>
    <row r="63" s="105" customFormat="1" x14ac:dyDescent="0.25"/>
    <row r="64" s="105" customFormat="1" x14ac:dyDescent="0.25"/>
    <row r="65" s="105" customFormat="1" x14ac:dyDescent="0.25"/>
    <row r="66" s="105" customFormat="1" x14ac:dyDescent="0.25"/>
    <row r="67" s="105" customFormat="1" x14ac:dyDescent="0.25"/>
    <row r="68" s="105" customFormat="1" x14ac:dyDescent="0.25"/>
    <row r="69" s="105" customFormat="1" x14ac:dyDescent="0.25"/>
    <row r="70" s="105" customFormat="1" x14ac:dyDescent="0.25"/>
    <row r="71" s="105" customFormat="1" x14ac:dyDescent="0.25"/>
    <row r="72" s="105" customFormat="1" x14ac:dyDescent="0.25"/>
    <row r="73" s="105" customFormat="1" x14ac:dyDescent="0.25"/>
    <row r="74" s="105" customFormat="1" x14ac:dyDescent="0.25"/>
    <row r="75" s="105" customFormat="1" x14ac:dyDescent="0.25"/>
    <row r="76" s="105" customFormat="1" x14ac:dyDescent="0.25"/>
    <row r="77" s="105" customFormat="1" x14ac:dyDescent="0.25"/>
    <row r="78" s="105" customFormat="1" x14ac:dyDescent="0.25"/>
    <row r="79" s="105" customFormat="1" x14ac:dyDescent="0.25"/>
    <row r="80" s="105" customFormat="1" x14ac:dyDescent="0.25"/>
    <row r="81" s="105" customFormat="1" x14ac:dyDescent="0.25"/>
    <row r="82" s="105" customFormat="1" x14ac:dyDescent="0.25"/>
    <row r="83" s="105" customFormat="1" x14ac:dyDescent="0.25"/>
    <row r="84" s="105" customFormat="1" x14ac:dyDescent="0.25"/>
    <row r="85" s="105" customFormat="1" x14ac:dyDescent="0.25"/>
    <row r="86" s="105" customFormat="1" x14ac:dyDescent="0.25"/>
    <row r="87" s="105" customFormat="1" x14ac:dyDescent="0.25"/>
    <row r="88" s="105" customFormat="1" x14ac:dyDescent="0.25"/>
    <row r="89" s="105" customFormat="1" x14ac:dyDescent="0.25"/>
    <row r="90" s="105" customFormat="1" x14ac:dyDescent="0.25"/>
    <row r="91" s="105" customFormat="1" x14ac:dyDescent="0.25"/>
    <row r="92" s="105" customFormat="1" x14ac:dyDescent="0.25"/>
    <row r="93" s="105" customFormat="1" x14ac:dyDescent="0.25"/>
    <row r="94" s="105" customFormat="1" x14ac:dyDescent="0.25"/>
    <row r="95" s="105" customFormat="1" x14ac:dyDescent="0.25"/>
    <row r="96" s="105" customFormat="1" x14ac:dyDescent="0.25"/>
    <row r="97" s="105" customFormat="1" x14ac:dyDescent="0.25"/>
    <row r="98" s="105" customFormat="1" x14ac:dyDescent="0.25"/>
    <row r="99" s="105" customFormat="1" x14ac:dyDescent="0.25"/>
    <row r="100" s="105" customFormat="1" x14ac:dyDescent="0.25"/>
    <row r="101" s="105" customFormat="1" x14ac:dyDescent="0.25"/>
    <row r="102" s="105" customFormat="1" x14ac:dyDescent="0.25"/>
    <row r="103" s="105" customFormat="1" x14ac:dyDescent="0.25"/>
    <row r="104" s="105" customFormat="1" x14ac:dyDescent="0.25"/>
    <row r="105" s="105" customFormat="1" x14ac:dyDescent="0.25"/>
    <row r="106" s="105" customFormat="1" x14ac:dyDescent="0.25"/>
    <row r="107" s="105" customFormat="1" x14ac:dyDescent="0.25"/>
    <row r="108" s="105" customFormat="1" x14ac:dyDescent="0.25"/>
    <row r="109" s="105" customFormat="1" x14ac:dyDescent="0.25"/>
    <row r="110" s="105" customFormat="1" x14ac:dyDescent="0.25"/>
    <row r="111" s="105" customFormat="1" x14ac:dyDescent="0.25"/>
    <row r="112" s="105" customFormat="1" x14ac:dyDescent="0.25"/>
    <row r="113" s="105" customFormat="1" x14ac:dyDescent="0.25"/>
    <row r="114" s="105" customFormat="1" x14ac:dyDescent="0.25"/>
    <row r="115" s="105" customFormat="1" x14ac:dyDescent="0.25"/>
    <row r="116" s="105" customFormat="1" x14ac:dyDescent="0.25"/>
    <row r="117" s="105" customFormat="1" x14ac:dyDescent="0.25"/>
    <row r="118" s="105" customFormat="1" x14ac:dyDescent="0.25"/>
    <row r="119" s="105" customFormat="1" x14ac:dyDescent="0.25"/>
    <row r="120" s="105" customFormat="1" x14ac:dyDescent="0.25"/>
    <row r="121" s="105" customFormat="1" x14ac:dyDescent="0.25"/>
    <row r="122" s="105" customFormat="1" x14ac:dyDescent="0.25"/>
    <row r="123" s="105" customFormat="1" x14ac:dyDescent="0.25"/>
    <row r="124" s="105" customFormat="1" x14ac:dyDescent="0.25"/>
    <row r="125" s="105" customFormat="1" x14ac:dyDescent="0.25"/>
    <row r="126" s="105" customFormat="1" x14ac:dyDescent="0.25"/>
    <row r="127" s="105" customFormat="1" x14ac:dyDescent="0.25"/>
    <row r="128" s="105" customFormat="1" x14ac:dyDescent="0.25"/>
    <row r="129" s="105" customFormat="1" x14ac:dyDescent="0.25"/>
    <row r="130" s="105" customFormat="1" x14ac:dyDescent="0.25"/>
    <row r="131" s="105" customFormat="1" x14ac:dyDescent="0.25"/>
    <row r="132" s="105" customFormat="1" x14ac:dyDescent="0.25"/>
    <row r="133" s="105" customFormat="1" x14ac:dyDescent="0.25"/>
    <row r="134" s="105" customFormat="1" x14ac:dyDescent="0.25"/>
    <row r="135" s="105" customFormat="1" x14ac:dyDescent="0.25"/>
    <row r="136" s="105" customFormat="1" x14ac:dyDescent="0.25"/>
    <row r="137" s="105" customFormat="1" x14ac:dyDescent="0.25"/>
    <row r="138" s="105" customFormat="1" x14ac:dyDescent="0.25"/>
    <row r="139" s="105" customFormat="1" x14ac:dyDescent="0.25"/>
    <row r="140" s="105" customFormat="1" x14ac:dyDescent="0.25"/>
    <row r="141" s="105" customFormat="1" x14ac:dyDescent="0.25"/>
    <row r="142" s="105" customFormat="1" x14ac:dyDescent="0.25"/>
    <row r="143" s="105" customFormat="1" x14ac:dyDescent="0.25"/>
    <row r="144" s="105" customFormat="1" x14ac:dyDescent="0.25"/>
    <row r="145" s="105" customFormat="1" x14ac:dyDescent="0.25"/>
    <row r="146" s="105" customFormat="1" x14ac:dyDescent="0.25"/>
    <row r="147" s="105" customFormat="1" x14ac:dyDescent="0.25"/>
    <row r="148" s="105" customFormat="1" x14ac:dyDescent="0.25"/>
    <row r="149" s="105" customFormat="1" x14ac:dyDescent="0.25"/>
    <row r="150" s="105" customFormat="1" x14ac:dyDescent="0.25"/>
    <row r="151" s="105" customFormat="1" x14ac:dyDescent="0.25"/>
    <row r="152" s="105" customFormat="1" x14ac:dyDescent="0.25"/>
    <row r="153" s="105" customFormat="1" x14ac:dyDescent="0.25"/>
    <row r="154" s="105" customFormat="1" x14ac:dyDescent="0.25"/>
    <row r="155" s="105" customFormat="1" x14ac:dyDescent="0.25"/>
    <row r="156" s="105" customFormat="1" x14ac:dyDescent="0.25"/>
    <row r="157" s="105" customFormat="1" x14ac:dyDescent="0.25"/>
    <row r="158" s="105" customFormat="1" x14ac:dyDescent="0.25"/>
    <row r="159" s="105" customFormat="1" x14ac:dyDescent="0.25"/>
    <row r="160" s="105" customFormat="1" x14ac:dyDescent="0.25"/>
    <row r="161" s="105" customFormat="1" x14ac:dyDescent="0.25"/>
    <row r="162" s="105" customFormat="1" x14ac:dyDescent="0.25"/>
    <row r="163" s="105" customFormat="1" x14ac:dyDescent="0.25"/>
    <row r="164" s="105" customFormat="1" x14ac:dyDescent="0.25"/>
    <row r="165" s="105" customFormat="1" x14ac:dyDescent="0.25"/>
    <row r="166" s="105" customFormat="1" x14ac:dyDescent="0.25"/>
    <row r="167" s="105" customFormat="1" x14ac:dyDescent="0.25"/>
    <row r="168" s="105" customFormat="1" x14ac:dyDescent="0.25"/>
    <row r="169" s="105" customFormat="1" x14ac:dyDescent="0.25"/>
    <row r="170" s="105" customFormat="1" x14ac:dyDescent="0.25"/>
    <row r="171" s="105" customFormat="1" x14ac:dyDescent="0.25"/>
    <row r="172" s="105" customFormat="1" x14ac:dyDescent="0.25"/>
    <row r="173" s="105" customFormat="1" x14ac:dyDescent="0.25"/>
    <row r="174" s="105" customFormat="1" x14ac:dyDescent="0.25"/>
    <row r="175" s="105" customFormat="1" x14ac:dyDescent="0.25"/>
    <row r="176" s="105" customFormat="1" x14ac:dyDescent="0.25"/>
    <row r="177" s="105" customFormat="1" x14ac:dyDescent="0.25"/>
    <row r="178" s="105" customFormat="1" x14ac:dyDescent="0.25"/>
    <row r="179" s="105" customFormat="1" x14ac:dyDescent="0.25"/>
    <row r="180" s="105" customFormat="1" x14ac:dyDescent="0.25"/>
    <row r="181" s="105" customFormat="1" x14ac:dyDescent="0.25"/>
    <row r="182" s="105" customFormat="1" x14ac:dyDescent="0.25"/>
    <row r="183" s="105" customFormat="1" x14ac:dyDescent="0.25"/>
    <row r="184" s="105" customFormat="1" x14ac:dyDescent="0.25"/>
    <row r="185" s="105" customFormat="1" x14ac:dyDescent="0.25"/>
    <row r="186" s="105" customFormat="1" x14ac:dyDescent="0.25"/>
    <row r="187" s="105" customFormat="1" x14ac:dyDescent="0.25"/>
    <row r="188" s="105" customFormat="1" x14ac:dyDescent="0.25"/>
    <row r="189" s="105" customFormat="1" x14ac:dyDescent="0.25"/>
    <row r="190" s="105" customFormat="1" x14ac:dyDescent="0.25"/>
    <row r="191" s="105" customFormat="1" x14ac:dyDescent="0.25"/>
    <row r="192" s="105" customFormat="1" x14ac:dyDescent="0.25"/>
    <row r="193" s="105" customFormat="1" x14ac:dyDescent="0.25"/>
    <row r="194" s="105" customFormat="1" x14ac:dyDescent="0.25"/>
    <row r="195" s="105" customFormat="1" x14ac:dyDescent="0.25"/>
    <row r="196" s="105" customFormat="1" x14ac:dyDescent="0.25"/>
    <row r="197" s="105" customFormat="1" x14ac:dyDescent="0.25"/>
    <row r="198" s="105" customFormat="1" x14ac:dyDescent="0.25"/>
    <row r="199" s="105" customFormat="1" x14ac:dyDescent="0.25"/>
    <row r="200" s="105" customFormat="1" x14ac:dyDescent="0.25"/>
    <row r="201" s="105" customFormat="1" x14ac:dyDescent="0.25"/>
    <row r="202" s="105" customFormat="1" x14ac:dyDescent="0.25"/>
    <row r="203" s="105" customFormat="1" x14ac:dyDescent="0.25"/>
    <row r="204" s="105" customFormat="1" x14ac:dyDescent="0.25"/>
    <row r="205" s="105" customFormat="1" x14ac:dyDescent="0.25"/>
    <row r="206" s="105" customFormat="1" x14ac:dyDescent="0.25"/>
    <row r="207" s="105" customFormat="1" x14ac:dyDescent="0.25"/>
    <row r="208" s="105" customFormat="1" x14ac:dyDescent="0.25"/>
    <row r="209" s="105" customFormat="1" x14ac:dyDescent="0.25"/>
    <row r="210" s="105" customFormat="1" x14ac:dyDescent="0.25"/>
    <row r="211" s="105" customFormat="1" x14ac:dyDescent="0.25"/>
    <row r="212" s="105" customFormat="1" x14ac:dyDescent="0.25"/>
    <row r="213" s="105" customFormat="1" x14ac:dyDescent="0.25"/>
    <row r="214" s="105" customFormat="1" x14ac:dyDescent="0.25"/>
    <row r="215" s="105" customFormat="1" x14ac:dyDescent="0.25"/>
    <row r="216" s="105" customFormat="1" x14ac:dyDescent="0.25"/>
    <row r="217" s="105" customFormat="1" x14ac:dyDescent="0.25"/>
    <row r="218" s="105" customFormat="1" x14ac:dyDescent="0.25"/>
    <row r="219" s="105" customFormat="1" x14ac:dyDescent="0.25"/>
    <row r="220" s="105" customFormat="1" x14ac:dyDescent="0.25"/>
    <row r="221" s="105" customFormat="1" x14ac:dyDescent="0.25"/>
    <row r="222" s="105" customFormat="1" x14ac:dyDescent="0.25"/>
    <row r="223" s="105" customFormat="1" x14ac:dyDescent="0.25"/>
    <row r="224" s="105" customFormat="1" x14ac:dyDescent="0.25"/>
    <row r="225" s="105" customFormat="1" x14ac:dyDescent="0.25"/>
    <row r="226" s="105" customFormat="1" x14ac:dyDescent="0.25"/>
    <row r="227" s="105" customFormat="1" x14ac:dyDescent="0.25"/>
    <row r="228" s="105" customFormat="1" x14ac:dyDescent="0.25"/>
    <row r="229" s="105" customFormat="1" x14ac:dyDescent="0.25"/>
    <row r="230" s="105" customFormat="1" x14ac:dyDescent="0.25"/>
    <row r="231" s="105" customFormat="1" x14ac:dyDescent="0.25"/>
    <row r="232" s="105" customFormat="1" x14ac:dyDescent="0.25"/>
    <row r="233" s="105" customFormat="1" x14ac:dyDescent="0.25"/>
    <row r="234" s="105" customFormat="1" x14ac:dyDescent="0.25"/>
    <row r="235" s="105" customFormat="1" x14ac:dyDescent="0.25"/>
    <row r="236" s="105" customFormat="1" x14ac:dyDescent="0.25"/>
    <row r="237" s="105" customFormat="1" x14ac:dyDescent="0.25"/>
    <row r="238" s="105" customFormat="1" x14ac:dyDescent="0.25"/>
    <row r="239" s="105" customFormat="1" x14ac:dyDescent="0.25"/>
    <row r="240" s="105" customFormat="1" x14ac:dyDescent="0.25"/>
    <row r="241" s="105" customFormat="1" x14ac:dyDescent="0.25"/>
    <row r="242" s="105" customFormat="1" x14ac:dyDescent="0.25"/>
    <row r="243" s="105" customFormat="1" x14ac:dyDescent="0.25"/>
    <row r="244" s="105" customFormat="1" x14ac:dyDescent="0.25"/>
    <row r="245" s="105" customFormat="1" x14ac:dyDescent="0.25"/>
    <row r="246" s="105" customFormat="1" x14ac:dyDescent="0.25"/>
    <row r="247" s="105" customFormat="1" x14ac:dyDescent="0.25"/>
    <row r="248" s="105" customFormat="1" x14ac:dyDescent="0.25"/>
    <row r="249" s="105" customFormat="1" x14ac:dyDescent="0.25"/>
    <row r="250" s="105" customFormat="1" x14ac:dyDescent="0.25"/>
    <row r="251" s="105" customFormat="1" x14ac:dyDescent="0.25"/>
    <row r="252" s="105" customFormat="1" x14ac:dyDescent="0.25"/>
    <row r="253" s="105" customFormat="1" x14ac:dyDescent="0.25"/>
    <row r="254" s="105" customFormat="1" x14ac:dyDescent="0.25"/>
    <row r="255" s="105" customFormat="1" x14ac:dyDescent="0.25"/>
    <row r="256" s="105" customFormat="1" x14ac:dyDescent="0.25"/>
    <row r="257" s="105" customFormat="1" x14ac:dyDescent="0.25"/>
    <row r="258" s="105" customFormat="1" x14ac:dyDescent="0.25"/>
    <row r="259" s="105" customFormat="1" x14ac:dyDescent="0.25"/>
    <row r="260" s="105" customFormat="1" x14ac:dyDescent="0.25"/>
    <row r="261" s="105" customFormat="1" x14ac:dyDescent="0.25"/>
    <row r="262" s="105" customFormat="1" x14ac:dyDescent="0.25"/>
    <row r="263" s="105" customFormat="1" x14ac:dyDescent="0.25"/>
    <row r="264" s="105" customFormat="1" x14ac:dyDescent="0.25"/>
    <row r="265" s="105" customFormat="1" x14ac:dyDescent="0.25"/>
    <row r="266" s="105" customFormat="1" x14ac:dyDescent="0.25"/>
    <row r="267" s="105" customFormat="1" x14ac:dyDescent="0.25"/>
    <row r="268" s="105" customFormat="1" x14ac:dyDescent="0.25"/>
    <row r="269" s="105" customFormat="1" x14ac:dyDescent="0.25"/>
    <row r="270" s="105" customFormat="1" x14ac:dyDescent="0.25"/>
    <row r="271" s="105" customFormat="1" x14ac:dyDescent="0.25"/>
    <row r="272" s="105" customFormat="1" x14ac:dyDescent="0.25"/>
    <row r="273" s="105" customFormat="1" x14ac:dyDescent="0.25"/>
    <row r="274" s="105" customFormat="1" x14ac:dyDescent="0.25"/>
    <row r="275" s="105" customFormat="1" x14ac:dyDescent="0.25"/>
    <row r="276" s="105" customFormat="1" x14ac:dyDescent="0.25"/>
    <row r="277" s="105" customFormat="1" x14ac:dyDescent="0.25"/>
    <row r="278" s="105" customFormat="1" x14ac:dyDescent="0.25"/>
    <row r="279" s="105" customFormat="1" x14ac:dyDescent="0.25"/>
    <row r="280" s="105" customFormat="1" x14ac:dyDescent="0.25"/>
    <row r="281" s="105" customFormat="1" x14ac:dyDescent="0.25"/>
    <row r="282" s="105" customFormat="1" x14ac:dyDescent="0.25"/>
    <row r="283" s="105" customFormat="1" x14ac:dyDescent="0.25"/>
    <row r="284" s="105" customFormat="1" x14ac:dyDescent="0.25"/>
    <row r="285" s="105" customFormat="1" x14ac:dyDescent="0.25"/>
    <row r="286" s="105" customFormat="1" x14ac:dyDescent="0.25"/>
    <row r="287" s="105" customFormat="1" x14ac:dyDescent="0.25"/>
    <row r="288" s="105" customFormat="1" x14ac:dyDescent="0.25"/>
    <row r="289" s="105" customFormat="1" x14ac:dyDescent="0.25"/>
    <row r="290" s="105" customFormat="1" x14ac:dyDescent="0.25"/>
    <row r="291" s="105" customFormat="1" x14ac:dyDescent="0.25"/>
    <row r="292" s="105" customFormat="1" x14ac:dyDescent="0.25"/>
    <row r="293" s="105" customFormat="1" x14ac:dyDescent="0.25"/>
    <row r="294" s="105" customFormat="1" x14ac:dyDescent="0.25"/>
    <row r="295" s="105" customFormat="1" x14ac:dyDescent="0.25"/>
    <row r="296" s="105" customFormat="1" x14ac:dyDescent="0.25"/>
    <row r="297" s="105" customFormat="1" x14ac:dyDescent="0.25"/>
    <row r="298" s="105" customFormat="1" x14ac:dyDescent="0.25"/>
    <row r="299" s="105" customFormat="1" x14ac:dyDescent="0.25"/>
    <row r="300" s="105" customFormat="1" x14ac:dyDescent="0.25"/>
    <row r="301" s="105" customFormat="1" x14ac:dyDescent="0.25"/>
    <row r="302" s="105" customFormat="1" x14ac:dyDescent="0.25"/>
    <row r="303" s="105" customFormat="1" x14ac:dyDescent="0.25"/>
    <row r="304" s="105" customFormat="1" x14ac:dyDescent="0.25"/>
    <row r="305" s="105" customFormat="1" x14ac:dyDescent="0.25"/>
    <row r="306" s="105" customFormat="1" x14ac:dyDescent="0.25"/>
    <row r="307" s="105" customFormat="1" x14ac:dyDescent="0.25"/>
    <row r="308" s="105" customFormat="1" x14ac:dyDescent="0.25"/>
    <row r="309" s="105" customFormat="1" x14ac:dyDescent="0.25"/>
    <row r="310" s="105" customFormat="1" x14ac:dyDescent="0.25"/>
    <row r="311" s="105" customFormat="1" x14ac:dyDescent="0.25"/>
    <row r="312" s="105" customFormat="1" x14ac:dyDescent="0.25"/>
    <row r="313" s="105" customFormat="1" x14ac:dyDescent="0.25"/>
    <row r="314" s="105" customFormat="1" x14ac:dyDescent="0.25"/>
    <row r="315" s="105" customFormat="1" x14ac:dyDescent="0.25"/>
    <row r="316" s="105" customFormat="1" x14ac:dyDescent="0.25"/>
    <row r="317" s="105" customFormat="1" x14ac:dyDescent="0.25"/>
    <row r="318" s="105" customFormat="1" x14ac:dyDescent="0.25"/>
    <row r="319" s="105" customFormat="1" x14ac:dyDescent="0.25"/>
    <row r="320" s="105" customFormat="1" x14ac:dyDescent="0.25"/>
    <row r="321" s="105" customFormat="1" x14ac:dyDescent="0.25"/>
    <row r="322" s="105" customFormat="1" x14ac:dyDescent="0.25"/>
    <row r="323" s="105" customFormat="1" x14ac:dyDescent="0.25"/>
    <row r="324" s="105" customFormat="1" x14ac:dyDescent="0.25"/>
    <row r="325" s="105" customFormat="1" x14ac:dyDescent="0.25"/>
    <row r="326" s="105" customFormat="1" x14ac:dyDescent="0.25"/>
    <row r="327" s="105" customFormat="1" x14ac:dyDescent="0.25"/>
    <row r="328" s="105" customFormat="1" x14ac:dyDescent="0.25"/>
    <row r="329" s="105" customFormat="1" x14ac:dyDescent="0.25"/>
    <row r="330" s="105" customFormat="1" x14ac:dyDescent="0.25"/>
    <row r="331" s="105" customFormat="1" x14ac:dyDescent="0.25"/>
    <row r="332" s="105" customFormat="1" x14ac:dyDescent="0.25"/>
    <row r="333" s="105" customFormat="1" x14ac:dyDescent="0.25"/>
    <row r="334" s="105" customFormat="1" x14ac:dyDescent="0.25"/>
    <row r="335" s="105" customFormat="1" x14ac:dyDescent="0.25"/>
    <row r="336" s="105" customFormat="1" x14ac:dyDescent="0.25"/>
    <row r="337" s="105" customFormat="1" x14ac:dyDescent="0.25"/>
    <row r="338" s="105" customFormat="1" x14ac:dyDescent="0.25"/>
    <row r="339" s="105" customFormat="1" x14ac:dyDescent="0.25"/>
    <row r="340" s="105" customFormat="1" x14ac:dyDescent="0.25"/>
    <row r="341" s="105" customFormat="1" x14ac:dyDescent="0.25"/>
    <row r="342" s="105" customFormat="1" x14ac:dyDescent="0.25"/>
    <row r="343" s="105" customFormat="1" x14ac:dyDescent="0.25"/>
    <row r="344" s="105" customFormat="1" x14ac:dyDescent="0.25"/>
    <row r="345" s="105" customFormat="1" x14ac:dyDescent="0.25"/>
    <row r="346" s="105" customFormat="1" x14ac:dyDescent="0.25"/>
    <row r="347" s="105" customFormat="1" x14ac:dyDescent="0.25"/>
    <row r="348" s="105" customFormat="1" x14ac:dyDescent="0.25"/>
    <row r="349" s="105" customFormat="1" x14ac:dyDescent="0.25"/>
    <row r="350" s="105" customFormat="1" x14ac:dyDescent="0.25"/>
    <row r="351" s="105" customFormat="1" x14ac:dyDescent="0.25"/>
    <row r="352" s="105" customFormat="1" x14ac:dyDescent="0.25"/>
    <row r="353" s="105" customFormat="1" x14ac:dyDescent="0.25"/>
    <row r="354" s="105" customFormat="1" x14ac:dyDescent="0.25"/>
    <row r="355" s="105" customFormat="1" x14ac:dyDescent="0.25"/>
    <row r="356" s="105" customFormat="1" x14ac:dyDescent="0.25"/>
    <row r="357" s="105" customFormat="1" x14ac:dyDescent="0.25"/>
    <row r="358" s="105" customFormat="1" x14ac:dyDescent="0.25"/>
    <row r="359" s="105" customFormat="1" x14ac:dyDescent="0.25"/>
    <row r="360" s="105" customFormat="1" x14ac:dyDescent="0.25"/>
    <row r="361" s="105" customFormat="1" x14ac:dyDescent="0.25"/>
    <row r="362" s="105" customFormat="1" x14ac:dyDescent="0.25"/>
    <row r="363" s="105" customFormat="1" x14ac:dyDescent="0.25"/>
    <row r="364" s="105" customFormat="1" x14ac:dyDescent="0.25"/>
    <row r="365" s="105" customFormat="1" x14ac:dyDescent="0.25"/>
    <row r="366" s="105" customFormat="1" x14ac:dyDescent="0.25"/>
    <row r="367" s="105" customFormat="1" x14ac:dyDescent="0.25"/>
    <row r="368" s="105" customFormat="1" x14ac:dyDescent="0.25"/>
    <row r="369" s="105" customFormat="1" x14ac:dyDescent="0.25"/>
    <row r="370" s="105" customFormat="1" x14ac:dyDescent="0.25"/>
    <row r="371" s="105" customFormat="1" x14ac:dyDescent="0.25"/>
    <row r="372" s="105" customFormat="1" x14ac:dyDescent="0.25"/>
    <row r="373" s="105" customFormat="1" x14ac:dyDescent="0.25"/>
    <row r="374" s="105" customFormat="1" x14ac:dyDescent="0.25"/>
    <row r="375" s="105" customFormat="1" x14ac:dyDescent="0.25"/>
    <row r="376" s="105" customFormat="1" x14ac:dyDescent="0.25"/>
    <row r="377" s="105" customFormat="1" x14ac:dyDescent="0.25"/>
    <row r="378" s="105" customFormat="1" x14ac:dyDescent="0.25"/>
    <row r="379" s="105" customFormat="1" x14ac:dyDescent="0.25"/>
    <row r="380" s="105" customFormat="1" x14ac:dyDescent="0.25"/>
    <row r="381" s="105" customFormat="1" x14ac:dyDescent="0.25"/>
    <row r="382" s="105" customFormat="1" x14ac:dyDescent="0.25"/>
    <row r="383" s="105" customFormat="1" x14ac:dyDescent="0.25"/>
    <row r="384" s="105" customFormat="1" x14ac:dyDescent="0.25"/>
    <row r="385" s="105" customFormat="1" x14ac:dyDescent="0.25"/>
    <row r="386" s="105" customFormat="1" x14ac:dyDescent="0.25"/>
    <row r="387" s="105" customFormat="1" x14ac:dyDescent="0.25"/>
    <row r="388" s="105" customFormat="1" x14ac:dyDescent="0.25"/>
    <row r="389" s="105" customFormat="1" x14ac:dyDescent="0.25"/>
    <row r="390" s="105" customFormat="1" x14ac:dyDescent="0.25"/>
    <row r="391" s="105" customFormat="1" x14ac:dyDescent="0.25"/>
    <row r="392" s="105" customFormat="1" x14ac:dyDescent="0.25"/>
    <row r="393" s="105" customFormat="1" x14ac:dyDescent="0.25"/>
    <row r="394" s="105" customFormat="1" x14ac:dyDescent="0.25"/>
    <row r="395" s="105" customFormat="1" x14ac:dyDescent="0.25"/>
    <row r="396" s="105" customFormat="1" x14ac:dyDescent="0.25"/>
    <row r="397" s="105" customFormat="1" x14ac:dyDescent="0.25"/>
    <row r="398" s="105" customFormat="1" x14ac:dyDescent="0.25"/>
    <row r="399" s="105" customFormat="1" x14ac:dyDescent="0.25"/>
    <row r="400" s="105" customFormat="1" x14ac:dyDescent="0.25"/>
    <row r="401" s="105" customFormat="1" x14ac:dyDescent="0.25"/>
    <row r="402" s="105" customFormat="1" x14ac:dyDescent="0.25"/>
    <row r="403" s="105" customFormat="1" x14ac:dyDescent="0.25"/>
    <row r="404" s="105" customFormat="1" x14ac:dyDescent="0.25"/>
    <row r="405" s="105" customFormat="1" x14ac:dyDescent="0.25"/>
    <row r="406" s="105" customFormat="1" x14ac:dyDescent="0.25"/>
    <row r="407" s="105" customFormat="1" x14ac:dyDescent="0.25"/>
    <row r="408" s="105" customFormat="1" x14ac:dyDescent="0.25"/>
    <row r="409" s="105" customFormat="1" x14ac:dyDescent="0.25"/>
    <row r="410" s="105" customFormat="1" x14ac:dyDescent="0.25"/>
    <row r="411" s="105" customFormat="1" x14ac:dyDescent="0.25"/>
    <row r="412" s="105" customFormat="1" x14ac:dyDescent="0.25"/>
    <row r="413" s="105" customFormat="1" x14ac:dyDescent="0.25"/>
    <row r="414" s="105" customFormat="1" x14ac:dyDescent="0.25"/>
    <row r="415" s="105" customFormat="1" x14ac:dyDescent="0.25"/>
    <row r="416" s="105" customFormat="1" x14ac:dyDescent="0.25"/>
    <row r="417" s="105" customFormat="1" x14ac:dyDescent="0.25"/>
    <row r="418" s="105" customFormat="1" x14ac:dyDescent="0.25"/>
    <row r="419" s="105" customFormat="1" x14ac:dyDescent="0.25"/>
    <row r="420" s="105" customFormat="1" x14ac:dyDescent="0.25"/>
    <row r="421" s="105" customFormat="1" x14ac:dyDescent="0.25"/>
    <row r="422" s="105" customFormat="1" x14ac:dyDescent="0.25"/>
    <row r="423" s="105" customFormat="1" x14ac:dyDescent="0.25"/>
    <row r="424" s="105" customFormat="1" x14ac:dyDescent="0.25"/>
    <row r="425" s="105" customFormat="1" x14ac:dyDescent="0.25"/>
    <row r="426" s="105" customFormat="1" x14ac:dyDescent="0.25"/>
    <row r="427" s="105" customFormat="1" x14ac:dyDescent="0.25"/>
    <row r="428" s="105" customFormat="1" x14ac:dyDescent="0.25"/>
    <row r="429" s="105" customFormat="1" x14ac:dyDescent="0.25"/>
    <row r="430" s="105" customFormat="1" x14ac:dyDescent="0.25"/>
    <row r="431" s="105" customFormat="1" x14ac:dyDescent="0.25"/>
    <row r="432" s="105" customFormat="1" x14ac:dyDescent="0.25"/>
    <row r="433" s="105" customFormat="1" x14ac:dyDescent="0.25"/>
    <row r="434" s="105" customFormat="1" x14ac:dyDescent="0.25"/>
    <row r="435" s="105" customFormat="1" x14ac:dyDescent="0.25"/>
    <row r="436" s="105" customFormat="1" x14ac:dyDescent="0.25"/>
    <row r="437" s="105" customFormat="1" x14ac:dyDescent="0.25"/>
    <row r="438" s="105" customFormat="1" x14ac:dyDescent="0.25"/>
    <row r="439" s="105" customFormat="1" x14ac:dyDescent="0.25"/>
    <row r="440" s="105" customFormat="1" x14ac:dyDescent="0.25"/>
    <row r="441" s="105" customFormat="1" x14ac:dyDescent="0.25"/>
    <row r="442" s="105" customFormat="1" x14ac:dyDescent="0.25"/>
    <row r="443" s="105" customFormat="1" x14ac:dyDescent="0.25"/>
    <row r="444" s="105" customFormat="1" x14ac:dyDescent="0.25"/>
    <row r="445" s="105" customFormat="1" x14ac:dyDescent="0.25"/>
    <row r="446" s="105" customFormat="1" x14ac:dyDescent="0.25"/>
    <row r="447" s="105" customFormat="1" x14ac:dyDescent="0.25"/>
    <row r="448" s="105" customFormat="1" x14ac:dyDescent="0.25"/>
    <row r="449" s="105" customFormat="1" x14ac:dyDescent="0.25"/>
    <row r="450" s="105" customFormat="1" x14ac:dyDescent="0.25"/>
    <row r="451" s="105" customFormat="1" x14ac:dyDescent="0.25"/>
    <row r="452" s="105" customFormat="1" x14ac:dyDescent="0.25"/>
    <row r="453" s="105" customFormat="1" x14ac:dyDescent="0.25"/>
    <row r="454" s="105" customFormat="1" x14ac:dyDescent="0.25"/>
    <row r="455" s="105" customFormat="1" x14ac:dyDescent="0.25"/>
    <row r="456" s="105" customFormat="1" x14ac:dyDescent="0.25"/>
    <row r="457" s="105" customFormat="1" x14ac:dyDescent="0.25"/>
    <row r="458" s="105" customFormat="1" x14ac:dyDescent="0.25"/>
    <row r="459" s="105" customFormat="1" x14ac:dyDescent="0.25"/>
    <row r="460" s="105" customFormat="1" x14ac:dyDescent="0.25"/>
    <row r="461" s="105" customFormat="1" x14ac:dyDescent="0.25"/>
    <row r="462" s="105" customFormat="1" x14ac:dyDescent="0.25"/>
    <row r="463" s="105" customFormat="1" x14ac:dyDescent="0.25"/>
    <row r="464" s="105" customFormat="1" x14ac:dyDescent="0.25"/>
    <row r="465" s="105" customFormat="1" x14ac:dyDescent="0.25"/>
    <row r="466" s="105" customFormat="1" x14ac:dyDescent="0.25"/>
    <row r="467" s="105" customFormat="1" x14ac:dyDescent="0.25"/>
    <row r="468" s="105" customFormat="1" x14ac:dyDescent="0.25"/>
    <row r="469" s="105" customFormat="1" x14ac:dyDescent="0.25"/>
    <row r="470" s="105" customFormat="1" x14ac:dyDescent="0.25"/>
    <row r="471" s="105" customFormat="1" x14ac:dyDescent="0.25"/>
    <row r="472" s="105" customFormat="1" x14ac:dyDescent="0.25"/>
    <row r="473" s="105" customFormat="1" x14ac:dyDescent="0.25"/>
    <row r="474" s="105" customFormat="1" x14ac:dyDescent="0.25"/>
    <row r="475" s="105" customFormat="1" x14ac:dyDescent="0.25"/>
    <row r="476" s="105" customFormat="1" x14ac:dyDescent="0.25"/>
    <row r="477" s="105" customFormat="1" x14ac:dyDescent="0.25"/>
    <row r="478" s="105" customFormat="1" x14ac:dyDescent="0.25"/>
    <row r="479" s="105" customFormat="1" x14ac:dyDescent="0.25"/>
    <row r="480" s="105" customFormat="1" x14ac:dyDescent="0.25"/>
    <row r="481" s="105" customFormat="1" x14ac:dyDescent="0.25"/>
    <row r="482" s="105" customFormat="1" x14ac:dyDescent="0.25"/>
    <row r="483" s="105" customFormat="1" x14ac:dyDescent="0.25"/>
    <row r="484" s="105" customFormat="1" x14ac:dyDescent="0.25"/>
    <row r="485" s="105" customFormat="1" x14ac:dyDescent="0.25"/>
    <row r="486" s="105" customFormat="1" x14ac:dyDescent="0.25"/>
    <row r="487" s="105" customFormat="1" x14ac:dyDescent="0.25"/>
    <row r="488" s="105" customFormat="1" x14ac:dyDescent="0.25"/>
    <row r="489" s="105" customFormat="1" x14ac:dyDescent="0.25"/>
    <row r="490" s="105" customFormat="1" x14ac:dyDescent="0.25"/>
    <row r="491" s="105" customFormat="1" x14ac:dyDescent="0.25"/>
    <row r="492" s="105" customFormat="1" x14ac:dyDescent="0.25"/>
    <row r="493" s="105" customFormat="1" x14ac:dyDescent="0.25"/>
    <row r="494" s="105" customFormat="1" x14ac:dyDescent="0.25"/>
    <row r="495" s="105" customFormat="1" x14ac:dyDescent="0.25"/>
    <row r="496" s="105" customFormat="1" x14ac:dyDescent="0.25"/>
    <row r="497" s="105" customFormat="1" x14ac:dyDescent="0.25"/>
    <row r="498" s="105" customFormat="1" x14ac:dyDescent="0.25"/>
    <row r="499" s="105" customFormat="1" x14ac:dyDescent="0.25"/>
    <row r="500" s="105" customFormat="1" x14ac:dyDescent="0.25"/>
    <row r="501" s="105" customFormat="1" x14ac:dyDescent="0.25"/>
    <row r="502" s="105" customFormat="1" x14ac:dyDescent="0.25"/>
    <row r="503" s="105" customFormat="1" x14ac:dyDescent="0.25"/>
    <row r="504" s="105" customFormat="1" x14ac:dyDescent="0.25"/>
    <row r="505" s="105" customFormat="1" x14ac:dyDescent="0.25"/>
    <row r="506" s="105" customFormat="1" x14ac:dyDescent="0.25"/>
    <row r="507" s="105" customFormat="1" x14ac:dyDescent="0.25"/>
    <row r="508" s="105" customFormat="1" x14ac:dyDescent="0.25"/>
    <row r="509" s="105" customFormat="1" x14ac:dyDescent="0.25"/>
    <row r="510" s="105" customFormat="1" x14ac:dyDescent="0.25"/>
    <row r="511" s="105" customFormat="1" x14ac:dyDescent="0.25"/>
    <row r="512" s="105" customFormat="1" x14ac:dyDescent="0.25"/>
    <row r="513" s="105" customFormat="1" x14ac:dyDescent="0.25"/>
    <row r="514" s="105" customFormat="1" x14ac:dyDescent="0.25"/>
    <row r="515" s="105" customFormat="1" x14ac:dyDescent="0.25"/>
    <row r="516" s="105" customFormat="1" x14ac:dyDescent="0.25"/>
    <row r="517" s="105" customFormat="1" x14ac:dyDescent="0.25"/>
    <row r="518" s="105" customFormat="1" x14ac:dyDescent="0.25"/>
    <row r="519" s="105" customFormat="1" x14ac:dyDescent="0.25"/>
    <row r="520" s="105" customFormat="1" x14ac:dyDescent="0.25"/>
    <row r="521" s="105" customFormat="1" x14ac:dyDescent="0.25"/>
    <row r="522" s="105" customFormat="1" x14ac:dyDescent="0.25"/>
    <row r="523" s="105" customFormat="1" x14ac:dyDescent="0.25"/>
    <row r="524" s="105" customFormat="1" x14ac:dyDescent="0.25"/>
    <row r="525" s="105" customFormat="1" x14ac:dyDescent="0.25"/>
    <row r="526" s="105" customFormat="1" x14ac:dyDescent="0.25"/>
    <row r="527" s="105" customFormat="1" x14ac:dyDescent="0.25"/>
    <row r="528" s="105" customFormat="1" x14ac:dyDescent="0.25"/>
    <row r="529" s="105" customFormat="1" x14ac:dyDescent="0.25"/>
    <row r="530" s="105" customFormat="1" x14ac:dyDescent="0.25"/>
    <row r="531" s="105" customFormat="1" x14ac:dyDescent="0.25"/>
    <row r="532" s="105" customFormat="1" x14ac:dyDescent="0.25"/>
    <row r="533" s="105" customFormat="1" x14ac:dyDescent="0.25"/>
    <row r="534" s="105" customFormat="1" x14ac:dyDescent="0.25"/>
    <row r="535" s="105" customFormat="1" x14ac:dyDescent="0.25"/>
    <row r="536" s="105" customFormat="1" x14ac:dyDescent="0.25"/>
    <row r="537" s="105" customFormat="1" x14ac:dyDescent="0.25"/>
    <row r="538" s="105" customFormat="1" x14ac:dyDescent="0.25"/>
    <row r="539" s="105" customFormat="1" x14ac:dyDescent="0.25"/>
    <row r="540" s="105" customFormat="1" x14ac:dyDescent="0.25"/>
    <row r="541" s="105" customFormat="1" x14ac:dyDescent="0.25"/>
    <row r="542" s="105" customFormat="1" x14ac:dyDescent="0.25"/>
    <row r="543" s="105" customFormat="1" x14ac:dyDescent="0.25"/>
    <row r="544" s="105" customFormat="1" x14ac:dyDescent="0.25"/>
    <row r="545" s="105" customFormat="1" x14ac:dyDescent="0.25"/>
    <row r="546" s="105" customFormat="1" x14ac:dyDescent="0.25"/>
    <row r="547" s="105" customFormat="1" x14ac:dyDescent="0.25"/>
    <row r="548" s="105" customFormat="1" x14ac:dyDescent="0.25"/>
    <row r="549" s="105" customFormat="1" x14ac:dyDescent="0.25"/>
    <row r="550" s="105" customFormat="1" x14ac:dyDescent="0.25"/>
    <row r="551" s="105" customFormat="1" x14ac:dyDescent="0.25"/>
    <row r="552" s="105" customFormat="1" x14ac:dyDescent="0.25"/>
    <row r="553" s="105" customFormat="1" x14ac:dyDescent="0.25"/>
    <row r="554" s="105" customFormat="1" x14ac:dyDescent="0.25"/>
    <row r="555" s="105" customFormat="1" x14ac:dyDescent="0.25"/>
    <row r="556" s="105" customFormat="1" x14ac:dyDescent="0.25"/>
    <row r="557" s="105" customFormat="1" x14ac:dyDescent="0.25"/>
    <row r="558" s="105" customFormat="1" x14ac:dyDescent="0.25"/>
    <row r="559" s="105" customFormat="1" x14ac:dyDescent="0.25"/>
    <row r="560" s="105" customFormat="1" x14ac:dyDescent="0.25"/>
    <row r="561" s="105" customFormat="1" x14ac:dyDescent="0.25"/>
    <row r="562" s="105" customFormat="1" x14ac:dyDescent="0.25"/>
    <row r="563" s="105" customFormat="1" x14ac:dyDescent="0.25"/>
    <row r="564" s="105" customFormat="1" x14ac:dyDescent="0.25"/>
    <row r="565" s="105" customFormat="1" x14ac:dyDescent="0.25"/>
    <row r="566" s="105" customFormat="1" x14ac:dyDescent="0.25"/>
    <row r="567" s="105" customFormat="1" x14ac:dyDescent="0.25"/>
    <row r="568" s="105" customFormat="1" x14ac:dyDescent="0.25"/>
    <row r="569" s="105" customFormat="1" x14ac:dyDescent="0.25"/>
    <row r="570" s="105" customFormat="1" x14ac:dyDescent="0.25"/>
    <row r="571" s="105" customFormat="1" x14ac:dyDescent="0.25"/>
    <row r="572" s="105" customFormat="1" x14ac:dyDescent="0.25"/>
    <row r="573" s="105" customFormat="1" x14ac:dyDescent="0.25"/>
    <row r="574" s="105" customFormat="1" x14ac:dyDescent="0.25"/>
    <row r="575" s="105" customFormat="1" x14ac:dyDescent="0.25"/>
    <row r="576" s="105" customFormat="1" x14ac:dyDescent="0.25"/>
    <row r="577" s="105" customFormat="1" x14ac:dyDescent="0.25"/>
    <row r="578" s="105" customFormat="1" x14ac:dyDescent="0.25"/>
    <row r="579" s="105" customFormat="1" x14ac:dyDescent="0.25"/>
    <row r="580" s="105" customFormat="1" x14ac:dyDescent="0.25"/>
    <row r="581" s="105" customFormat="1" x14ac:dyDescent="0.25"/>
    <row r="582" s="105" customFormat="1" x14ac:dyDescent="0.25"/>
    <row r="583" s="105" customFormat="1" x14ac:dyDescent="0.25"/>
    <row r="584" s="105" customFormat="1" x14ac:dyDescent="0.25"/>
    <row r="585" s="105" customFormat="1" x14ac:dyDescent="0.25"/>
    <row r="586" s="105" customFormat="1" x14ac:dyDescent="0.25"/>
    <row r="587" s="105" customFormat="1" x14ac:dyDescent="0.25"/>
    <row r="588" s="105" customFormat="1" x14ac:dyDescent="0.25"/>
    <row r="589" s="105" customFormat="1" x14ac:dyDescent="0.25"/>
    <row r="590" s="105" customFormat="1" x14ac:dyDescent="0.25"/>
    <row r="591" s="105" customFormat="1" x14ac:dyDescent="0.25"/>
    <row r="592" s="105" customFormat="1" x14ac:dyDescent="0.25"/>
    <row r="593" s="105" customFormat="1" x14ac:dyDescent="0.25"/>
    <row r="594" s="105" customFormat="1" x14ac:dyDescent="0.25"/>
    <row r="595" s="105" customFormat="1" x14ac:dyDescent="0.25"/>
    <row r="596" s="105" customFormat="1" x14ac:dyDescent="0.25"/>
    <row r="597" s="105" customFormat="1" x14ac:dyDescent="0.25"/>
    <row r="598" s="105" customFormat="1" x14ac:dyDescent="0.25"/>
    <row r="599" s="105" customFormat="1" x14ac:dyDescent="0.25"/>
    <row r="600" s="105" customFormat="1" x14ac:dyDescent="0.25"/>
    <row r="601" s="105" customFormat="1" x14ac:dyDescent="0.25"/>
    <row r="602" s="105" customFormat="1" x14ac:dyDescent="0.25"/>
    <row r="603" s="105" customFormat="1" x14ac:dyDescent="0.25"/>
    <row r="604" s="105" customFormat="1" x14ac:dyDescent="0.25"/>
    <row r="605" s="105" customFormat="1" x14ac:dyDescent="0.25"/>
    <row r="606" s="105" customFormat="1" x14ac:dyDescent="0.25"/>
    <row r="607" s="105" customFormat="1" x14ac:dyDescent="0.25"/>
    <row r="608" s="105" customFormat="1" x14ac:dyDescent="0.25"/>
    <row r="609" s="105" customFormat="1" x14ac:dyDescent="0.25"/>
    <row r="610" s="105" customFormat="1" x14ac:dyDescent="0.25"/>
    <row r="611" s="105" customFormat="1" x14ac:dyDescent="0.25"/>
    <row r="612" s="105" customFormat="1" x14ac:dyDescent="0.25"/>
    <row r="613" s="105" customFormat="1" x14ac:dyDescent="0.25"/>
    <row r="614" s="105" customFormat="1" x14ac:dyDescent="0.25"/>
    <row r="615" s="105" customFormat="1" x14ac:dyDescent="0.25"/>
    <row r="616" s="105" customFormat="1" x14ac:dyDescent="0.25"/>
    <row r="617" s="105" customFormat="1" x14ac:dyDescent="0.25"/>
    <row r="618" s="105" customFormat="1" x14ac:dyDescent="0.25"/>
    <row r="619" s="105" customFormat="1" x14ac:dyDescent="0.25"/>
    <row r="620" s="105" customFormat="1" x14ac:dyDescent="0.25"/>
    <row r="621" s="105" customFormat="1" x14ac:dyDescent="0.25"/>
    <row r="622" s="105" customFormat="1" x14ac:dyDescent="0.25"/>
    <row r="623" s="105" customFormat="1" x14ac:dyDescent="0.25"/>
    <row r="624" s="105" customFormat="1" x14ac:dyDescent="0.25"/>
    <row r="625" s="105" customFormat="1" x14ac:dyDescent="0.25"/>
    <row r="626" s="105" customFormat="1" x14ac:dyDescent="0.25"/>
    <row r="627" s="105" customFormat="1" x14ac:dyDescent="0.25"/>
    <row r="628" s="105" customFormat="1" x14ac:dyDescent="0.25"/>
    <row r="629" s="105" customFormat="1" x14ac:dyDescent="0.25"/>
    <row r="630" s="105" customFormat="1" x14ac:dyDescent="0.25"/>
    <row r="631" s="105" customFormat="1" x14ac:dyDescent="0.25"/>
    <row r="632" s="105" customFormat="1" x14ac:dyDescent="0.25"/>
    <row r="633" s="105" customFormat="1" x14ac:dyDescent="0.25"/>
    <row r="634" s="105" customFormat="1" x14ac:dyDescent="0.25"/>
    <row r="635" s="105" customFormat="1" x14ac:dyDescent="0.25"/>
    <row r="636" s="105" customFormat="1" x14ac:dyDescent="0.25"/>
    <row r="637" s="105" customFormat="1" x14ac:dyDescent="0.25"/>
    <row r="638" s="105" customFormat="1" x14ac:dyDescent="0.25"/>
    <row r="639" s="105" customFormat="1" x14ac:dyDescent="0.25"/>
    <row r="640" s="105" customFormat="1" x14ac:dyDescent="0.25"/>
    <row r="641" s="105" customFormat="1" x14ac:dyDescent="0.25"/>
    <row r="642" s="105" customFormat="1" x14ac:dyDescent="0.25"/>
    <row r="643" s="105" customFormat="1" x14ac:dyDescent="0.25"/>
    <row r="644" s="105" customFormat="1" x14ac:dyDescent="0.25"/>
    <row r="645" s="105" customFormat="1" x14ac:dyDescent="0.25"/>
    <row r="646" s="105" customFormat="1" x14ac:dyDescent="0.25"/>
    <row r="647" s="105" customFormat="1" x14ac:dyDescent="0.25"/>
    <row r="648" s="105" customFormat="1" x14ac:dyDescent="0.25"/>
    <row r="649" s="105" customFormat="1" x14ac:dyDescent="0.25"/>
    <row r="650" s="105" customFormat="1" x14ac:dyDescent="0.25"/>
    <row r="651" s="105" customFormat="1" x14ac:dyDescent="0.25"/>
    <row r="652" s="105" customFormat="1" x14ac:dyDescent="0.25"/>
    <row r="653" s="105" customFormat="1" x14ac:dyDescent="0.25"/>
    <row r="654" s="105" customFormat="1" x14ac:dyDescent="0.25"/>
    <row r="655" s="105" customFormat="1" x14ac:dyDescent="0.25"/>
    <row r="656" s="105" customFormat="1" x14ac:dyDescent="0.25"/>
    <row r="657" s="105" customFormat="1" x14ac:dyDescent="0.25"/>
    <row r="658" s="105" customFormat="1" x14ac:dyDescent="0.25"/>
    <row r="659" s="105" customFormat="1" x14ac:dyDescent="0.25"/>
    <row r="660" s="105" customFormat="1" x14ac:dyDescent="0.25"/>
    <row r="661" s="105" customFormat="1" x14ac:dyDescent="0.25"/>
    <row r="662" s="105" customFormat="1" x14ac:dyDescent="0.25"/>
    <row r="663" s="105" customFormat="1" x14ac:dyDescent="0.25"/>
    <row r="664" s="105" customFormat="1" x14ac:dyDescent="0.25"/>
    <row r="665" s="105" customFormat="1" x14ac:dyDescent="0.25"/>
    <row r="666" s="105" customFormat="1" x14ac:dyDescent="0.25"/>
    <row r="667" s="105" customFormat="1" x14ac:dyDescent="0.25"/>
    <row r="668" s="105" customFormat="1" x14ac:dyDescent="0.25"/>
    <row r="669" s="105" customFormat="1" x14ac:dyDescent="0.25"/>
    <row r="670" s="105" customFormat="1" x14ac:dyDescent="0.25"/>
    <row r="671" s="105" customFormat="1" x14ac:dyDescent="0.25"/>
    <row r="672" s="105" customFormat="1" x14ac:dyDescent="0.25"/>
    <row r="673" s="105" customFormat="1" x14ac:dyDescent="0.25"/>
    <row r="674" s="105" customFormat="1" x14ac:dyDescent="0.25"/>
    <row r="675" s="105" customFormat="1" x14ac:dyDescent="0.25"/>
    <row r="676" s="105" customFormat="1" x14ac:dyDescent="0.25"/>
    <row r="677" s="105" customFormat="1" x14ac:dyDescent="0.25"/>
    <row r="678" s="105" customFormat="1" x14ac:dyDescent="0.25"/>
    <row r="679" s="105" customFormat="1" x14ac:dyDescent="0.25"/>
    <row r="680" s="105" customFormat="1" x14ac:dyDescent="0.25"/>
    <row r="681" s="105" customFormat="1" x14ac:dyDescent="0.25"/>
    <row r="682" s="105" customFormat="1" x14ac:dyDescent="0.25"/>
    <row r="683" s="105" customFormat="1" x14ac:dyDescent="0.25"/>
    <row r="684" s="105" customFormat="1" x14ac:dyDescent="0.25"/>
    <row r="685" s="105" customFormat="1" x14ac:dyDescent="0.25"/>
    <row r="686" s="105" customFormat="1" x14ac:dyDescent="0.25"/>
    <row r="687" s="105" customFormat="1" x14ac:dyDescent="0.25"/>
    <row r="688" s="105" customFormat="1" x14ac:dyDescent="0.25"/>
    <row r="689" s="105" customFormat="1" x14ac:dyDescent="0.25"/>
    <row r="690" s="105" customFormat="1" x14ac:dyDescent="0.25"/>
    <row r="691" s="105" customFormat="1" x14ac:dyDescent="0.25"/>
    <row r="692" s="105" customFormat="1" x14ac:dyDescent="0.25"/>
    <row r="693" s="105" customFormat="1" x14ac:dyDescent="0.25"/>
    <row r="694" s="105" customFormat="1" x14ac:dyDescent="0.25"/>
    <row r="695" s="105" customFormat="1" x14ac:dyDescent="0.25"/>
    <row r="696" s="105" customFormat="1" x14ac:dyDescent="0.25"/>
    <row r="697" s="105" customFormat="1" x14ac:dyDescent="0.25"/>
    <row r="698" s="105" customFormat="1" x14ac:dyDescent="0.25"/>
    <row r="699" s="105" customFormat="1" x14ac:dyDescent="0.25"/>
    <row r="700" s="105" customFormat="1" x14ac:dyDescent="0.25"/>
    <row r="701" s="105" customFormat="1" x14ac:dyDescent="0.25"/>
    <row r="702" s="105" customFormat="1" x14ac:dyDescent="0.25"/>
    <row r="703" s="105" customFormat="1" x14ac:dyDescent="0.25"/>
    <row r="704" s="105" customFormat="1" x14ac:dyDescent="0.25"/>
    <row r="705" s="105" customFormat="1" x14ac:dyDescent="0.25"/>
    <row r="706" s="105" customFormat="1" x14ac:dyDescent="0.25"/>
    <row r="707" s="105" customFormat="1" x14ac:dyDescent="0.25"/>
    <row r="708" s="105" customFormat="1" x14ac:dyDescent="0.25"/>
    <row r="709" s="105" customFormat="1" x14ac:dyDescent="0.25"/>
    <row r="710" s="105" customFormat="1" x14ac:dyDescent="0.25"/>
    <row r="711" s="105" customFormat="1" x14ac:dyDescent="0.25"/>
    <row r="712" s="105" customFormat="1" x14ac:dyDescent="0.25"/>
    <row r="713" s="105" customFormat="1" x14ac:dyDescent="0.25"/>
    <row r="714" s="105" customFormat="1" x14ac:dyDescent="0.25"/>
    <row r="715" s="105" customFormat="1" x14ac:dyDescent="0.25"/>
    <row r="716" s="105" customFormat="1" x14ac:dyDescent="0.25"/>
    <row r="717" s="105" customFormat="1" x14ac:dyDescent="0.25"/>
    <row r="718" s="105" customFormat="1" x14ac:dyDescent="0.25"/>
    <row r="719" s="105" customFormat="1" x14ac:dyDescent="0.25"/>
    <row r="720" s="105" customFormat="1" x14ac:dyDescent="0.25"/>
    <row r="721" s="105" customFormat="1" x14ac:dyDescent="0.25"/>
    <row r="722" s="105" customFormat="1" x14ac:dyDescent="0.25"/>
    <row r="723" s="105" customFormat="1" x14ac:dyDescent="0.25"/>
    <row r="724" s="105" customFormat="1" x14ac:dyDescent="0.25"/>
    <row r="725" s="105" customFormat="1" x14ac:dyDescent="0.25"/>
    <row r="726" s="105" customFormat="1" x14ac:dyDescent="0.25"/>
    <row r="727" s="105" customFormat="1" x14ac:dyDescent="0.25"/>
    <row r="728" s="105" customFormat="1" x14ac:dyDescent="0.25"/>
    <row r="729" s="105" customFormat="1" x14ac:dyDescent="0.25"/>
    <row r="730" s="105" customFormat="1" x14ac:dyDescent="0.25"/>
    <row r="731" s="105" customFormat="1" x14ac:dyDescent="0.25"/>
    <row r="732" s="105" customFormat="1" x14ac:dyDescent="0.25"/>
    <row r="733" s="105" customFormat="1" x14ac:dyDescent="0.25"/>
    <row r="734" s="105" customFormat="1" x14ac:dyDescent="0.25"/>
    <row r="735" s="105" customFormat="1" x14ac:dyDescent="0.25"/>
    <row r="736" s="105" customFormat="1" x14ac:dyDescent="0.25"/>
    <row r="737" s="105" customFormat="1" x14ac:dyDescent="0.25"/>
    <row r="738" s="105" customFormat="1" x14ac:dyDescent="0.25"/>
    <row r="739" s="105" customFormat="1" x14ac:dyDescent="0.25"/>
    <row r="740" s="105" customFormat="1" x14ac:dyDescent="0.25"/>
    <row r="741" s="105" customFormat="1" x14ac:dyDescent="0.25"/>
    <row r="742" s="105" customFormat="1" x14ac:dyDescent="0.25"/>
    <row r="743" s="105" customFormat="1" x14ac:dyDescent="0.25"/>
    <row r="744" s="105" customFormat="1" x14ac:dyDescent="0.25"/>
    <row r="745" s="105" customFormat="1" x14ac:dyDescent="0.25"/>
    <row r="746" s="105" customFormat="1" x14ac:dyDescent="0.25"/>
    <row r="747" s="105" customFormat="1" x14ac:dyDescent="0.25"/>
    <row r="748" s="105" customFormat="1" x14ac:dyDescent="0.25"/>
    <row r="749" s="105" customFormat="1" x14ac:dyDescent="0.25"/>
    <row r="750" s="105" customFormat="1" x14ac:dyDescent="0.25"/>
    <row r="751" s="105" customFormat="1" x14ac:dyDescent="0.25"/>
    <row r="752" s="105" customFormat="1" x14ac:dyDescent="0.25"/>
    <row r="753" s="105" customFormat="1" x14ac:dyDescent="0.25"/>
    <row r="754" s="105" customFormat="1" x14ac:dyDescent="0.25"/>
    <row r="755" s="105" customFormat="1" x14ac:dyDescent="0.25"/>
    <row r="756" s="105" customFormat="1" x14ac:dyDescent="0.25"/>
    <row r="757" s="105" customFormat="1" x14ac:dyDescent="0.25"/>
    <row r="758" s="105" customFormat="1" x14ac:dyDescent="0.25"/>
    <row r="759" s="105" customFormat="1" x14ac:dyDescent="0.25"/>
    <row r="760" s="105" customFormat="1" x14ac:dyDescent="0.25"/>
    <row r="761" s="105" customFormat="1" x14ac:dyDescent="0.25"/>
    <row r="762" s="105" customFormat="1" x14ac:dyDescent="0.25"/>
    <row r="763" s="105" customFormat="1" x14ac:dyDescent="0.25"/>
    <row r="764" s="105" customFormat="1" x14ac:dyDescent="0.25"/>
    <row r="765" s="105" customFormat="1" x14ac:dyDescent="0.25"/>
    <row r="766" s="105" customFormat="1" x14ac:dyDescent="0.25"/>
    <row r="767" s="105" customFormat="1" x14ac:dyDescent="0.25"/>
    <row r="768" s="105" customFormat="1" x14ac:dyDescent="0.25"/>
    <row r="769" s="105" customFormat="1" x14ac:dyDescent="0.25"/>
    <row r="770" s="105" customFormat="1" x14ac:dyDescent="0.25"/>
    <row r="771" s="105" customFormat="1" x14ac:dyDescent="0.25"/>
    <row r="772" s="105" customFormat="1" x14ac:dyDescent="0.25"/>
    <row r="773" s="105" customFormat="1" x14ac:dyDescent="0.25"/>
    <row r="774" s="105" customFormat="1" x14ac:dyDescent="0.25"/>
    <row r="775" s="105" customFormat="1" x14ac:dyDescent="0.25"/>
    <row r="776" s="105" customFormat="1" x14ac:dyDescent="0.25"/>
    <row r="777" s="105" customFormat="1" x14ac:dyDescent="0.25"/>
    <row r="778" s="105" customFormat="1" x14ac:dyDescent="0.25"/>
    <row r="779" s="105" customFormat="1" x14ac:dyDescent="0.25"/>
    <row r="780" s="105" customFormat="1" x14ac:dyDescent="0.25"/>
    <row r="781" s="105" customFormat="1" x14ac:dyDescent="0.25"/>
    <row r="782" s="105" customFormat="1" x14ac:dyDescent="0.25"/>
    <row r="783" s="105" customFormat="1" x14ac:dyDescent="0.25"/>
    <row r="784" s="105" customFormat="1" x14ac:dyDescent="0.25"/>
    <row r="785" s="105" customFormat="1" x14ac:dyDescent="0.25"/>
    <row r="786" s="105" customFormat="1" x14ac:dyDescent="0.25"/>
    <row r="787" s="105" customFormat="1" x14ac:dyDescent="0.25"/>
    <row r="788" s="105" customFormat="1" x14ac:dyDescent="0.25"/>
    <row r="789" s="105" customFormat="1" x14ac:dyDescent="0.25"/>
    <row r="790" s="105" customFormat="1" x14ac:dyDescent="0.25"/>
    <row r="791" s="105" customFormat="1" x14ac:dyDescent="0.25"/>
    <row r="792" s="105" customFormat="1" x14ac:dyDescent="0.25"/>
    <row r="793" s="105" customFormat="1" x14ac:dyDescent="0.25"/>
    <row r="794" s="105" customFormat="1" x14ac:dyDescent="0.25"/>
    <row r="795" s="105" customFormat="1" x14ac:dyDescent="0.25"/>
    <row r="796" s="105" customFormat="1" x14ac:dyDescent="0.25"/>
    <row r="797" s="105" customFormat="1" x14ac:dyDescent="0.25"/>
    <row r="798" s="105" customFormat="1" x14ac:dyDescent="0.25"/>
    <row r="799" s="105" customFormat="1" x14ac:dyDescent="0.25"/>
    <row r="800" s="105" customFormat="1" x14ac:dyDescent="0.25"/>
    <row r="801" s="105" customFormat="1" x14ac:dyDescent="0.25"/>
    <row r="802" s="105" customFormat="1" x14ac:dyDescent="0.25"/>
    <row r="803" s="105" customFormat="1" x14ac:dyDescent="0.25"/>
    <row r="804" s="105" customFormat="1" x14ac:dyDescent="0.25"/>
    <row r="805" s="105" customFormat="1" x14ac:dyDescent="0.25"/>
    <row r="806" s="105" customFormat="1" x14ac:dyDescent="0.25"/>
    <row r="807" s="105" customFormat="1" x14ac:dyDescent="0.25"/>
    <row r="808" s="105" customFormat="1" x14ac:dyDescent="0.25"/>
    <row r="809" s="105" customFormat="1" x14ac:dyDescent="0.25"/>
    <row r="810" s="105" customFormat="1" x14ac:dyDescent="0.25"/>
    <row r="811" s="105" customFormat="1" x14ac:dyDescent="0.25"/>
    <row r="812" s="105" customFormat="1" x14ac:dyDescent="0.25"/>
    <row r="813" s="105" customFormat="1" x14ac:dyDescent="0.25"/>
    <row r="814" s="105" customFormat="1" x14ac:dyDescent="0.25"/>
    <row r="815" s="105" customFormat="1" x14ac:dyDescent="0.25"/>
    <row r="816" s="105" customFormat="1" x14ac:dyDescent="0.25"/>
    <row r="817" s="105" customFormat="1" x14ac:dyDescent="0.25"/>
    <row r="818" s="105" customFormat="1" x14ac:dyDescent="0.25"/>
    <row r="819" s="105" customFormat="1" x14ac:dyDescent="0.25"/>
    <row r="820" s="105" customFormat="1" x14ac:dyDescent="0.25"/>
    <row r="821" s="105" customFormat="1" x14ac:dyDescent="0.25"/>
    <row r="822" s="105" customFormat="1" x14ac:dyDescent="0.25"/>
    <row r="823" s="105" customFormat="1" x14ac:dyDescent="0.25"/>
    <row r="824" s="105" customFormat="1" x14ac:dyDescent="0.25"/>
    <row r="825" s="105" customFormat="1" x14ac:dyDescent="0.25"/>
    <row r="826" s="105" customFormat="1" x14ac:dyDescent="0.25"/>
    <row r="827" s="105" customFormat="1" x14ac:dyDescent="0.25"/>
    <row r="828" s="105" customFormat="1" x14ac:dyDescent="0.25"/>
    <row r="829" s="105" customFormat="1" x14ac:dyDescent="0.25"/>
    <row r="830" s="105" customFormat="1" x14ac:dyDescent="0.25"/>
    <row r="831" s="105" customFormat="1" x14ac:dyDescent="0.25"/>
    <row r="832" s="105" customFormat="1" x14ac:dyDescent="0.25"/>
    <row r="833" s="105" customFormat="1" x14ac:dyDescent="0.25"/>
    <row r="834" s="105" customFormat="1" x14ac:dyDescent="0.25"/>
    <row r="835" s="105" customFormat="1" x14ac:dyDescent="0.25"/>
    <row r="836" s="105" customFormat="1" x14ac:dyDescent="0.25"/>
    <row r="837" s="105" customFormat="1" x14ac:dyDescent="0.25"/>
    <row r="838" s="105" customFormat="1" x14ac:dyDescent="0.25"/>
    <row r="839" s="105" customFormat="1" x14ac:dyDescent="0.25"/>
    <row r="840" s="105" customFormat="1" x14ac:dyDescent="0.25"/>
    <row r="841" s="105" customFormat="1" x14ac:dyDescent="0.25"/>
    <row r="842" s="105" customFormat="1" x14ac:dyDescent="0.25"/>
    <row r="843" s="105" customFormat="1" x14ac:dyDescent="0.25"/>
    <row r="844" s="105" customFormat="1" x14ac:dyDescent="0.25"/>
    <row r="845" s="105" customFormat="1" x14ac:dyDescent="0.25"/>
    <row r="846" s="105" customFormat="1" x14ac:dyDescent="0.25"/>
    <row r="847" s="105" customFormat="1" x14ac:dyDescent="0.25"/>
    <row r="848" s="105" customFormat="1" x14ac:dyDescent="0.25"/>
    <row r="849" s="105" customFormat="1" x14ac:dyDescent="0.25"/>
    <row r="850" s="105" customFormat="1" x14ac:dyDescent="0.25"/>
    <row r="851" s="105" customFormat="1" x14ac:dyDescent="0.25"/>
    <row r="852" s="105" customFormat="1" x14ac:dyDescent="0.25"/>
    <row r="853" s="105" customFormat="1" x14ac:dyDescent="0.25"/>
    <row r="854" s="105" customFormat="1" x14ac:dyDescent="0.25"/>
    <row r="855" s="105" customFormat="1" x14ac:dyDescent="0.25"/>
    <row r="856" s="105" customFormat="1" x14ac:dyDescent="0.25"/>
    <row r="857" s="105" customFormat="1" x14ac:dyDescent="0.25"/>
    <row r="858" s="105" customFormat="1" x14ac:dyDescent="0.25"/>
    <row r="859" s="105" customFormat="1" x14ac:dyDescent="0.25"/>
    <row r="860" s="105" customFormat="1" x14ac:dyDescent="0.25"/>
    <row r="861" s="105" customFormat="1" x14ac:dyDescent="0.25"/>
    <row r="862" s="105" customFormat="1" x14ac:dyDescent="0.25"/>
    <row r="863" s="105" customFormat="1" x14ac:dyDescent="0.25"/>
    <row r="864" s="105" customFormat="1" x14ac:dyDescent="0.25"/>
    <row r="865" s="105" customFormat="1" x14ac:dyDescent="0.25"/>
    <row r="866" s="105" customFormat="1" x14ac:dyDescent="0.25"/>
    <row r="867" s="105" customFormat="1" x14ac:dyDescent="0.25"/>
    <row r="868" s="105" customFormat="1" x14ac:dyDescent="0.25"/>
    <row r="869" s="105" customFormat="1" x14ac:dyDescent="0.25"/>
    <row r="870" s="105" customFormat="1" x14ac:dyDescent="0.25"/>
    <row r="871" s="105" customFormat="1" x14ac:dyDescent="0.25"/>
    <row r="872" s="105" customFormat="1" x14ac:dyDescent="0.25"/>
    <row r="873" s="105" customFormat="1" x14ac:dyDescent="0.25"/>
    <row r="874" s="105" customFormat="1" x14ac:dyDescent="0.25"/>
    <row r="875" s="105" customFormat="1" x14ac:dyDescent="0.25"/>
    <row r="876" s="105" customFormat="1" x14ac:dyDescent="0.25"/>
    <row r="877" s="105" customFormat="1" x14ac:dyDescent="0.25"/>
    <row r="878" s="105" customFormat="1" x14ac:dyDescent="0.25"/>
    <row r="879" s="105" customFormat="1" x14ac:dyDescent="0.25"/>
    <row r="880" s="105" customFormat="1" x14ac:dyDescent="0.25"/>
    <row r="881" s="105" customFormat="1" x14ac:dyDescent="0.25"/>
    <row r="882" s="105" customFormat="1" x14ac:dyDescent="0.25"/>
    <row r="883" s="105" customFormat="1" x14ac:dyDescent="0.25"/>
    <row r="884" s="105" customFormat="1" x14ac:dyDescent="0.25"/>
    <row r="885" s="105" customFormat="1" x14ac:dyDescent="0.25"/>
    <row r="886" s="105" customFormat="1" x14ac:dyDescent="0.25"/>
    <row r="887" s="105" customFormat="1" x14ac:dyDescent="0.25"/>
    <row r="888" s="105" customFormat="1" x14ac:dyDescent="0.25"/>
    <row r="889" s="105" customFormat="1" x14ac:dyDescent="0.25"/>
    <row r="890" s="105" customFormat="1" x14ac:dyDescent="0.25"/>
    <row r="891" s="105" customFormat="1" x14ac:dyDescent="0.25"/>
    <row r="892" s="105" customFormat="1" x14ac:dyDescent="0.25"/>
    <row r="893" s="105" customFormat="1" x14ac:dyDescent="0.25"/>
    <row r="894" s="105" customFormat="1" x14ac:dyDescent="0.25"/>
    <row r="895" s="105" customFormat="1" x14ac:dyDescent="0.25"/>
    <row r="896" s="105" customFormat="1" x14ac:dyDescent="0.25"/>
    <row r="897" s="105" customFormat="1" x14ac:dyDescent="0.25"/>
    <row r="898" s="105" customFormat="1" x14ac:dyDescent="0.25"/>
    <row r="899" s="105" customFormat="1" x14ac:dyDescent="0.25"/>
    <row r="900" s="105" customFormat="1" x14ac:dyDescent="0.25"/>
    <row r="901" s="105" customFormat="1" x14ac:dyDescent="0.25"/>
    <row r="902" s="105" customFormat="1" x14ac:dyDescent="0.25"/>
    <row r="903" s="105" customFormat="1" x14ac:dyDescent="0.25"/>
    <row r="904" s="105" customFormat="1" x14ac:dyDescent="0.25"/>
    <row r="905" s="105" customFormat="1" x14ac:dyDescent="0.25"/>
    <row r="906" s="105" customFormat="1" x14ac:dyDescent="0.25"/>
    <row r="907" s="105" customFormat="1" x14ac:dyDescent="0.25"/>
    <row r="908" s="105" customFormat="1" x14ac:dyDescent="0.25"/>
    <row r="909" s="105" customFormat="1" x14ac:dyDescent="0.25"/>
    <row r="910" s="105" customFormat="1" x14ac:dyDescent="0.25"/>
    <row r="911" s="105" customFormat="1" x14ac:dyDescent="0.25"/>
    <row r="912" s="105" customFormat="1" x14ac:dyDescent="0.25"/>
    <row r="913" s="105" customFormat="1" x14ac:dyDescent="0.25"/>
    <row r="914" s="105" customFormat="1" x14ac:dyDescent="0.25"/>
    <row r="915" s="105" customFormat="1" x14ac:dyDescent="0.25"/>
    <row r="916" s="105" customFormat="1" x14ac:dyDescent="0.25"/>
    <row r="917" s="105" customFormat="1" x14ac:dyDescent="0.25"/>
    <row r="918" s="105" customFormat="1" x14ac:dyDescent="0.25"/>
    <row r="919" s="105" customFormat="1" x14ac:dyDescent="0.25"/>
    <row r="920" s="105" customFormat="1" x14ac:dyDescent="0.25"/>
    <row r="921" s="105" customFormat="1" x14ac:dyDescent="0.25"/>
    <row r="922" s="105" customFormat="1" x14ac:dyDescent="0.25"/>
    <row r="923" s="105" customFormat="1" x14ac:dyDescent="0.25"/>
    <row r="924" s="105" customFormat="1" x14ac:dyDescent="0.25"/>
    <row r="925" s="105" customFormat="1" x14ac:dyDescent="0.25"/>
    <row r="926" s="105" customFormat="1" x14ac:dyDescent="0.25"/>
    <row r="927" s="105" customFormat="1" x14ac:dyDescent="0.25"/>
    <row r="928" s="105" customFormat="1" x14ac:dyDescent="0.25"/>
    <row r="929" s="105" customFormat="1" x14ac:dyDescent="0.25"/>
    <row r="930" s="105" customFormat="1" x14ac:dyDescent="0.25"/>
    <row r="931" s="105" customFormat="1" x14ac:dyDescent="0.25"/>
    <row r="932" s="105" customFormat="1" x14ac:dyDescent="0.25"/>
    <row r="933" s="105" customFormat="1" x14ac:dyDescent="0.25"/>
    <row r="934" s="105" customFormat="1" x14ac:dyDescent="0.25"/>
    <row r="935" s="105" customFormat="1" x14ac:dyDescent="0.25"/>
    <row r="936" s="105" customFormat="1" x14ac:dyDescent="0.25"/>
    <row r="937" s="105" customFormat="1" x14ac:dyDescent="0.25"/>
    <row r="938" s="105" customFormat="1" x14ac:dyDescent="0.25"/>
    <row r="939" s="105" customFormat="1" x14ac:dyDescent="0.25"/>
    <row r="940" s="105" customFormat="1" x14ac:dyDescent="0.25"/>
    <row r="941" s="105" customFormat="1" x14ac:dyDescent="0.25"/>
    <row r="942" s="105" customFormat="1" x14ac:dyDescent="0.25"/>
    <row r="943" s="105" customFormat="1" x14ac:dyDescent="0.25"/>
    <row r="944" s="105" customFormat="1" x14ac:dyDescent="0.25"/>
    <row r="945" s="105" customFormat="1" x14ac:dyDescent="0.25"/>
    <row r="946" s="105" customFormat="1" x14ac:dyDescent="0.25"/>
    <row r="947" s="105" customFormat="1" x14ac:dyDescent="0.25"/>
    <row r="948" s="105" customFormat="1" x14ac:dyDescent="0.25"/>
    <row r="949" s="105" customFormat="1" x14ac:dyDescent="0.25"/>
    <row r="950" s="105" customFormat="1" x14ac:dyDescent="0.25"/>
    <row r="951" s="105" customFormat="1" x14ac:dyDescent="0.25"/>
    <row r="952" s="105" customFormat="1" x14ac:dyDescent="0.25"/>
    <row r="953" s="105" customFormat="1" x14ac:dyDescent="0.25"/>
    <row r="954" s="105" customFormat="1" x14ac:dyDescent="0.25"/>
    <row r="955" s="105" customFormat="1" x14ac:dyDescent="0.25"/>
    <row r="956" s="105" customFormat="1" x14ac:dyDescent="0.25"/>
    <row r="957" s="105" customFormat="1" x14ac:dyDescent="0.25"/>
    <row r="958" s="105" customFormat="1" x14ac:dyDescent="0.25"/>
    <row r="959" s="105" customFormat="1" x14ac:dyDescent="0.25"/>
    <row r="960" s="105" customFormat="1" x14ac:dyDescent="0.25"/>
    <row r="961" s="105" customFormat="1" x14ac:dyDescent="0.25"/>
    <row r="962" s="105" customFormat="1" x14ac:dyDescent="0.25"/>
    <row r="963" s="105" customFormat="1" x14ac:dyDescent="0.25"/>
    <row r="964" s="105" customFormat="1" x14ac:dyDescent="0.25"/>
    <row r="965" s="105" customFormat="1" x14ac:dyDescent="0.25"/>
    <row r="966" s="105" customFormat="1" x14ac:dyDescent="0.25"/>
    <row r="967" s="105" customFormat="1" x14ac:dyDescent="0.25"/>
    <row r="968" s="105" customFormat="1" x14ac:dyDescent="0.25"/>
    <row r="969" s="105" customFormat="1" x14ac:dyDescent="0.25"/>
    <row r="970" s="105" customFormat="1" x14ac:dyDescent="0.25"/>
    <row r="971" s="105" customFormat="1" x14ac:dyDescent="0.25"/>
    <row r="972" s="105" customFormat="1" x14ac:dyDescent="0.25"/>
    <row r="973" s="105" customFormat="1" x14ac:dyDescent="0.25"/>
    <row r="974" s="105" customFormat="1" x14ac:dyDescent="0.25"/>
    <row r="975" s="105" customFormat="1" x14ac:dyDescent="0.25"/>
    <row r="976" s="105" customFormat="1" x14ac:dyDescent="0.25"/>
    <row r="977" s="105" customFormat="1" x14ac:dyDescent="0.25"/>
    <row r="978" s="105" customFormat="1" x14ac:dyDescent="0.25"/>
    <row r="979" s="105" customFormat="1" x14ac:dyDescent="0.25"/>
    <row r="980" s="105" customFormat="1" x14ac:dyDescent="0.25"/>
    <row r="981" s="105" customFormat="1" x14ac:dyDescent="0.25"/>
    <row r="982" s="105" customFormat="1" x14ac:dyDescent="0.25"/>
    <row r="983" s="105" customFormat="1" x14ac:dyDescent="0.25"/>
    <row r="984" s="105" customFormat="1" x14ac:dyDescent="0.25"/>
    <row r="985" s="105" customFormat="1" x14ac:dyDescent="0.25"/>
    <row r="986" s="105" customFormat="1" x14ac:dyDescent="0.25"/>
    <row r="987" s="105" customFormat="1" x14ac:dyDescent="0.25"/>
    <row r="988" s="105" customFormat="1" x14ac:dyDescent="0.25"/>
    <row r="989" s="105" customFormat="1" x14ac:dyDescent="0.25"/>
    <row r="990" s="105" customFormat="1" x14ac:dyDescent="0.25"/>
    <row r="991" s="105" customFormat="1" x14ac:dyDescent="0.25"/>
    <row r="992" s="105" customFormat="1" x14ac:dyDescent="0.25"/>
    <row r="993" s="105" customFormat="1" x14ac:dyDescent="0.25"/>
    <row r="994" s="105" customFormat="1" x14ac:dyDescent="0.25"/>
    <row r="995" s="105" customFormat="1" x14ac:dyDescent="0.25"/>
    <row r="996" s="105" customFormat="1" x14ac:dyDescent="0.25"/>
    <row r="997" s="105" customFormat="1" x14ac:dyDescent="0.25"/>
    <row r="998" s="105" customFormat="1" x14ac:dyDescent="0.25"/>
    <row r="999" s="105" customFormat="1" x14ac:dyDescent="0.25"/>
    <row r="1000" s="105" customFormat="1" x14ac:dyDescent="0.25"/>
    <row r="1001" s="105" customFormat="1" x14ac:dyDescent="0.25"/>
    <row r="1002" s="105" customFormat="1" x14ac:dyDescent="0.25"/>
    <row r="1003" s="105" customFormat="1" x14ac:dyDescent="0.25"/>
    <row r="1004" s="105" customFormat="1" x14ac:dyDescent="0.25"/>
    <row r="1005" s="105" customFormat="1" x14ac:dyDescent="0.25"/>
    <row r="1006" s="105" customFormat="1" x14ac:dyDescent="0.25"/>
    <row r="1007" s="105" customFormat="1" x14ac:dyDescent="0.25"/>
    <row r="1008" s="105" customFormat="1" x14ac:dyDescent="0.25"/>
    <row r="1009" s="105" customFormat="1" x14ac:dyDescent="0.25"/>
    <row r="1010" s="105" customFormat="1" x14ac:dyDescent="0.25"/>
    <row r="1011" s="105" customFormat="1" x14ac:dyDescent="0.25"/>
    <row r="1012" s="105" customFormat="1" x14ac:dyDescent="0.25"/>
    <row r="1013" s="105" customFormat="1" x14ac:dyDescent="0.25"/>
    <row r="1014" s="105" customFormat="1" x14ac:dyDescent="0.25"/>
    <row r="1015" s="105" customFormat="1" x14ac:dyDescent="0.25"/>
    <row r="1016" s="105" customFormat="1" x14ac:dyDescent="0.25"/>
    <row r="1017" s="105" customFormat="1" x14ac:dyDescent="0.25"/>
    <row r="1018" s="105" customFormat="1" x14ac:dyDescent="0.25"/>
    <row r="1019" s="105" customFormat="1" x14ac:dyDescent="0.25"/>
    <row r="1020" s="105" customFormat="1" x14ac:dyDescent="0.25"/>
    <row r="1021" s="105" customFormat="1" x14ac:dyDescent="0.25"/>
    <row r="1022" s="105" customFormat="1" x14ac:dyDescent="0.25"/>
    <row r="1023" s="105" customFormat="1" x14ac:dyDescent="0.25"/>
    <row r="1024" s="105" customFormat="1" x14ac:dyDescent="0.25"/>
    <row r="1025" s="105" customFormat="1" x14ac:dyDescent="0.25"/>
    <row r="1026" s="105" customFormat="1" x14ac:dyDescent="0.25"/>
    <row r="1027" s="105" customFormat="1" x14ac:dyDescent="0.25"/>
    <row r="1028" s="105" customFormat="1" x14ac:dyDescent="0.25"/>
    <row r="1029" s="105" customFormat="1" x14ac:dyDescent="0.25"/>
    <row r="1030" s="105" customFormat="1" x14ac:dyDescent="0.25"/>
    <row r="1031" s="105" customFormat="1" x14ac:dyDescent="0.25"/>
    <row r="1032" s="105" customFormat="1" x14ac:dyDescent="0.25"/>
    <row r="1033" s="105" customFormat="1" x14ac:dyDescent="0.25"/>
    <row r="1034" s="105" customFormat="1" x14ac:dyDescent="0.25"/>
    <row r="1035" s="105" customFormat="1" x14ac:dyDescent="0.25"/>
    <row r="1036" s="105" customFormat="1" x14ac:dyDescent="0.25"/>
    <row r="1037" s="105" customFormat="1" x14ac:dyDescent="0.25"/>
    <row r="1038" s="105" customFormat="1" x14ac:dyDescent="0.25"/>
    <row r="1039" s="105" customFormat="1" x14ac:dyDescent="0.25"/>
    <row r="1040" s="105" customFormat="1" x14ac:dyDescent="0.25"/>
    <row r="1041" s="105" customFormat="1" x14ac:dyDescent="0.25"/>
    <row r="1042" s="105" customFormat="1" x14ac:dyDescent="0.25"/>
    <row r="1043" s="105" customFormat="1" x14ac:dyDescent="0.25"/>
    <row r="1044" s="105" customFormat="1" x14ac:dyDescent="0.25"/>
    <row r="1045" s="105" customFormat="1" x14ac:dyDescent="0.25"/>
    <row r="1046" s="105" customFormat="1" x14ac:dyDescent="0.25"/>
    <row r="1047" s="105" customFormat="1" x14ac:dyDescent="0.25"/>
    <row r="1048" s="105" customFormat="1" x14ac:dyDescent="0.25"/>
    <row r="1049" s="105" customFormat="1" x14ac:dyDescent="0.25"/>
    <row r="1050" s="105" customFormat="1" x14ac:dyDescent="0.25"/>
    <row r="1051" s="105" customFormat="1" x14ac:dyDescent="0.25"/>
    <row r="1052" s="105" customFormat="1" x14ac:dyDescent="0.25"/>
    <row r="1053" s="105" customFormat="1" x14ac:dyDescent="0.25"/>
    <row r="1054" s="105" customFormat="1" x14ac:dyDescent="0.25"/>
    <row r="1055" s="105" customFormat="1" x14ac:dyDescent="0.25"/>
    <row r="1056" s="105" customFormat="1" x14ac:dyDescent="0.25"/>
    <row r="1057" s="105" customFormat="1" x14ac:dyDescent="0.25"/>
    <row r="1058" s="105" customFormat="1" x14ac:dyDescent="0.25"/>
    <row r="1059" s="105" customFormat="1" x14ac:dyDescent="0.25"/>
    <row r="1060" s="105" customFormat="1" x14ac:dyDescent="0.25"/>
    <row r="1061" s="105" customFormat="1" x14ac:dyDescent="0.25"/>
    <row r="1062" s="105" customFormat="1" x14ac:dyDescent="0.25"/>
    <row r="1063" s="105" customFormat="1" x14ac:dyDescent="0.25"/>
    <row r="1064" s="105" customFormat="1" x14ac:dyDescent="0.25"/>
    <row r="1065" s="105" customFormat="1" x14ac:dyDescent="0.25"/>
    <row r="1066" s="105" customFormat="1" x14ac:dyDescent="0.25"/>
    <row r="1067" s="105" customFormat="1" x14ac:dyDescent="0.25"/>
    <row r="1068" s="105" customFormat="1" x14ac:dyDescent="0.25"/>
    <row r="1069" s="105" customFormat="1" x14ac:dyDescent="0.25"/>
    <row r="1070" s="105" customFormat="1" x14ac:dyDescent="0.25"/>
    <row r="1071" s="105" customFormat="1" x14ac:dyDescent="0.25"/>
    <row r="1072" s="105" customFormat="1" x14ac:dyDescent="0.25"/>
    <row r="1073" s="105" customFormat="1" x14ac:dyDescent="0.25"/>
    <row r="1074" s="105" customFormat="1" x14ac:dyDescent="0.25"/>
    <row r="1075" s="105" customFormat="1" x14ac:dyDescent="0.25"/>
    <row r="1076" s="105" customFormat="1" x14ac:dyDescent="0.25"/>
    <row r="1077" s="105" customFormat="1" x14ac:dyDescent="0.25"/>
    <row r="1078" s="105" customFormat="1" x14ac:dyDescent="0.25"/>
    <row r="1079" s="105" customFormat="1" x14ac:dyDescent="0.25"/>
    <row r="1080" s="105" customFormat="1" x14ac:dyDescent="0.25"/>
    <row r="1081" s="105" customFormat="1" x14ac:dyDescent="0.25"/>
    <row r="1082" s="105" customFormat="1" x14ac:dyDescent="0.25"/>
    <row r="1083" s="105" customFormat="1" x14ac:dyDescent="0.25"/>
    <row r="1084" s="105" customFormat="1" x14ac:dyDescent="0.25"/>
    <row r="1085" s="105" customFormat="1" x14ac:dyDescent="0.25"/>
    <row r="1086" s="105" customFormat="1" x14ac:dyDescent="0.25"/>
    <row r="1087" s="105" customFormat="1" x14ac:dyDescent="0.25"/>
    <row r="1088" s="105" customFormat="1" x14ac:dyDescent="0.25"/>
    <row r="1089" s="105" customFormat="1" x14ac:dyDescent="0.25"/>
    <row r="1090" s="105" customFormat="1" x14ac:dyDescent="0.25"/>
    <row r="1091" s="105" customFormat="1" x14ac:dyDescent="0.25"/>
    <row r="1092" s="105" customFormat="1" x14ac:dyDescent="0.25"/>
    <row r="1093" s="105" customFormat="1" x14ac:dyDescent="0.25"/>
    <row r="1094" s="105" customFormat="1" x14ac:dyDescent="0.25"/>
    <row r="1095" s="105" customFormat="1" x14ac:dyDescent="0.25"/>
    <row r="1096" s="105" customFormat="1" x14ac:dyDescent="0.25"/>
    <row r="1097" s="105" customFormat="1" x14ac:dyDescent="0.25"/>
    <row r="1098" s="105" customFormat="1" x14ac:dyDescent="0.25"/>
    <row r="1099" s="105" customFormat="1" x14ac:dyDescent="0.25"/>
    <row r="1100" s="105" customFormat="1" x14ac:dyDescent="0.25"/>
    <row r="1101" s="105" customFormat="1" x14ac:dyDescent="0.25"/>
    <row r="1102" s="105" customFormat="1" x14ac:dyDescent="0.25"/>
    <row r="1103" s="105" customFormat="1" x14ac:dyDescent="0.25"/>
    <row r="1104" s="105" customFormat="1" x14ac:dyDescent="0.25"/>
    <row r="1105" s="105" customFormat="1" x14ac:dyDescent="0.25"/>
    <row r="1106" s="105" customFormat="1" x14ac:dyDescent="0.25"/>
    <row r="1107" s="105" customFormat="1" x14ac:dyDescent="0.25"/>
    <row r="1108" s="105" customFormat="1" x14ac:dyDescent="0.25"/>
    <row r="1109" s="105" customFormat="1" x14ac:dyDescent="0.25"/>
    <row r="1110" s="105" customFormat="1" x14ac:dyDescent="0.25"/>
    <row r="1111" s="105" customFormat="1" x14ac:dyDescent="0.25"/>
    <row r="1112" s="105" customFormat="1" x14ac:dyDescent="0.25"/>
    <row r="1113" s="105" customFormat="1" x14ac:dyDescent="0.25"/>
    <row r="1114" s="105" customFormat="1" x14ac:dyDescent="0.25"/>
    <row r="1115" s="105" customFormat="1" x14ac:dyDescent="0.25"/>
    <row r="1116" s="105" customFormat="1" x14ac:dyDescent="0.25"/>
    <row r="1117" s="105" customFormat="1" x14ac:dyDescent="0.25"/>
    <row r="1118" s="105" customFormat="1" x14ac:dyDescent="0.25"/>
    <row r="1119" s="105" customFormat="1" x14ac:dyDescent="0.25"/>
    <row r="1120" s="105" customFormat="1" x14ac:dyDescent="0.25"/>
    <row r="1121" s="105" customFormat="1" x14ac:dyDescent="0.25"/>
    <row r="1122" s="105" customFormat="1" x14ac:dyDescent="0.25"/>
    <row r="1123" s="105" customFormat="1" x14ac:dyDescent="0.25"/>
    <row r="1124" s="105" customFormat="1" x14ac:dyDescent="0.25"/>
    <row r="1125" s="105" customFormat="1" x14ac:dyDescent="0.25"/>
    <row r="1126" s="105" customFormat="1" x14ac:dyDescent="0.25"/>
    <row r="1127" s="105" customFormat="1" x14ac:dyDescent="0.25"/>
    <row r="1128" s="105" customFormat="1" x14ac:dyDescent="0.25"/>
    <row r="1129" s="105" customFormat="1" x14ac:dyDescent="0.25"/>
    <row r="1130" s="105" customFormat="1" x14ac:dyDescent="0.25"/>
    <row r="1131" s="105" customFormat="1" x14ac:dyDescent="0.25"/>
    <row r="1132" s="105" customFormat="1" x14ac:dyDescent="0.25"/>
    <row r="1133" s="105" customFormat="1" x14ac:dyDescent="0.25"/>
    <row r="1134" s="105" customFormat="1" x14ac:dyDescent="0.25"/>
    <row r="1135" s="105" customFormat="1" x14ac:dyDescent="0.25"/>
    <row r="1136" s="105" customFormat="1" x14ac:dyDescent="0.25"/>
    <row r="1137" s="105" customFormat="1" x14ac:dyDescent="0.25"/>
    <row r="1138" s="105" customFormat="1" x14ac:dyDescent="0.25"/>
    <row r="1139" s="105" customFormat="1" x14ac:dyDescent="0.25"/>
    <row r="1140" s="105" customFormat="1" x14ac:dyDescent="0.25"/>
    <row r="1141" s="105" customFormat="1" x14ac:dyDescent="0.25"/>
    <row r="1142" s="105" customFormat="1" x14ac:dyDescent="0.25"/>
    <row r="1143" s="105" customFormat="1" x14ac:dyDescent="0.25"/>
    <row r="1144" s="105" customFormat="1" x14ac:dyDescent="0.25"/>
    <row r="1145" s="105" customFormat="1" x14ac:dyDescent="0.25"/>
    <row r="1146" s="105" customFormat="1" x14ac:dyDescent="0.25"/>
    <row r="1147" s="105" customFormat="1" x14ac:dyDescent="0.25"/>
    <row r="1148" s="105" customFormat="1" x14ac:dyDescent="0.25"/>
    <row r="1149" s="105" customFormat="1" x14ac:dyDescent="0.25"/>
    <row r="1150" s="105" customFormat="1" x14ac:dyDescent="0.25"/>
    <row r="1151" s="105" customFormat="1" x14ac:dyDescent="0.25"/>
    <row r="1152" s="105" customFormat="1" x14ac:dyDescent="0.25"/>
    <row r="1153" s="105" customFormat="1" x14ac:dyDescent="0.25"/>
    <row r="1154" s="105" customFormat="1" x14ac:dyDescent="0.25"/>
    <row r="1155" s="105" customFormat="1" x14ac:dyDescent="0.25"/>
    <row r="1156" s="105" customFormat="1" x14ac:dyDescent="0.25"/>
    <row r="1157" s="105" customFormat="1" x14ac:dyDescent="0.25"/>
    <row r="1158" s="105" customFormat="1" x14ac:dyDescent="0.25"/>
    <row r="1159" s="105" customFormat="1" x14ac:dyDescent="0.25"/>
    <row r="1160" s="105" customFormat="1" x14ac:dyDescent="0.25"/>
    <row r="1161" s="105" customFormat="1" x14ac:dyDescent="0.25"/>
    <row r="1162" s="105" customFormat="1" x14ac:dyDescent="0.25"/>
    <row r="1163" s="105" customFormat="1" x14ac:dyDescent="0.25"/>
    <row r="1164" s="105" customFormat="1" x14ac:dyDescent="0.25"/>
    <row r="1165" s="105" customFormat="1" x14ac:dyDescent="0.25"/>
    <row r="1166" s="105" customFormat="1" x14ac:dyDescent="0.25"/>
    <row r="1167" s="105" customFormat="1" x14ac:dyDescent="0.25"/>
    <row r="1168" s="105" customFormat="1" x14ac:dyDescent="0.25"/>
    <row r="1169" s="105" customFormat="1" x14ac:dyDescent="0.25"/>
    <row r="1170" s="105" customFormat="1" x14ac:dyDescent="0.25"/>
    <row r="1171" s="105" customFormat="1" x14ac:dyDescent="0.25"/>
    <row r="1172" s="105" customFormat="1" x14ac:dyDescent="0.25"/>
    <row r="1173" s="105" customFormat="1" x14ac:dyDescent="0.25"/>
    <row r="1174" s="105" customFormat="1" x14ac:dyDescent="0.25"/>
    <row r="1175" s="105" customFormat="1" x14ac:dyDescent="0.25"/>
    <row r="1176" s="105" customFormat="1" x14ac:dyDescent="0.25"/>
    <row r="1177" s="105" customFormat="1" x14ac:dyDescent="0.25"/>
    <row r="1178" s="105" customFormat="1" x14ac:dyDescent="0.25"/>
    <row r="1179" s="105" customFormat="1" x14ac:dyDescent="0.25"/>
    <row r="1180" s="105" customFormat="1" x14ac:dyDescent="0.25"/>
    <row r="1181" s="105" customFormat="1" x14ac:dyDescent="0.25"/>
    <row r="1182" s="105" customFormat="1" x14ac:dyDescent="0.25"/>
    <row r="1183" s="105" customFormat="1" x14ac:dyDescent="0.25"/>
    <row r="1184" s="105" customFormat="1" x14ac:dyDescent="0.25"/>
    <row r="1185" s="105" customFormat="1" x14ac:dyDescent="0.25"/>
    <row r="1186" s="105" customFormat="1" x14ac:dyDescent="0.25"/>
    <row r="1187" s="105" customFormat="1" x14ac:dyDescent="0.25"/>
    <row r="1188" s="105" customFormat="1" x14ac:dyDescent="0.25"/>
    <row r="1189" s="105" customFormat="1" x14ac:dyDescent="0.25"/>
    <row r="1190" s="105" customFormat="1" x14ac:dyDescent="0.25"/>
    <row r="1191" s="105" customFormat="1" x14ac:dyDescent="0.25"/>
    <row r="1192" s="105" customFormat="1" x14ac:dyDescent="0.25"/>
    <row r="1193" s="105" customFormat="1" x14ac:dyDescent="0.25"/>
    <row r="1194" s="105" customFormat="1" x14ac:dyDescent="0.25"/>
    <row r="1195" s="105" customFormat="1" x14ac:dyDescent="0.25"/>
    <row r="1196" s="105" customFormat="1" x14ac:dyDescent="0.25"/>
    <row r="1197" s="105" customFormat="1" x14ac:dyDescent="0.25"/>
    <row r="1198" s="105" customFormat="1" x14ac:dyDescent="0.25"/>
    <row r="1199" s="105" customFormat="1" x14ac:dyDescent="0.25"/>
    <row r="1200" s="105" customFormat="1" x14ac:dyDescent="0.25"/>
    <row r="1201" s="105" customFormat="1" x14ac:dyDescent="0.25"/>
    <row r="1202" s="105" customFormat="1" x14ac:dyDescent="0.25"/>
    <row r="1203" s="105" customFormat="1" x14ac:dyDescent="0.25"/>
    <row r="1204" s="105" customFormat="1" x14ac:dyDescent="0.25"/>
    <row r="1205" s="105" customFormat="1" x14ac:dyDescent="0.25"/>
    <row r="1206" s="105" customFormat="1" x14ac:dyDescent="0.25"/>
    <row r="1207" s="105" customFormat="1" x14ac:dyDescent="0.25"/>
    <row r="1208" s="105" customFormat="1" x14ac:dyDescent="0.25"/>
    <row r="1209" s="105" customFormat="1" x14ac:dyDescent="0.25"/>
    <row r="1210" s="105" customFormat="1" x14ac:dyDescent="0.25"/>
    <row r="1211" s="105" customFormat="1" x14ac:dyDescent="0.25"/>
    <row r="1212" s="105" customFormat="1" x14ac:dyDescent="0.25"/>
    <row r="1213" s="105" customFormat="1" x14ac:dyDescent="0.25"/>
    <row r="1214" s="105" customFormat="1" x14ac:dyDescent="0.25"/>
    <row r="1215" s="105" customFormat="1" x14ac:dyDescent="0.25"/>
    <row r="1216" s="105" customFormat="1" x14ac:dyDescent="0.25"/>
    <row r="1217" s="105" customFormat="1" x14ac:dyDescent="0.25"/>
    <row r="1218" s="105" customFormat="1" x14ac:dyDescent="0.25"/>
    <row r="1219" s="105" customFormat="1" x14ac:dyDescent="0.25"/>
    <row r="1220" s="105" customFormat="1" x14ac:dyDescent="0.25"/>
    <row r="1221" s="105" customFormat="1" x14ac:dyDescent="0.25"/>
    <row r="1222" s="105" customFormat="1" x14ac:dyDescent="0.25"/>
    <row r="1223" s="105" customFormat="1" x14ac:dyDescent="0.25"/>
    <row r="1224" s="105" customFormat="1" x14ac:dyDescent="0.25"/>
    <row r="1225" s="105" customFormat="1" x14ac:dyDescent="0.25"/>
    <row r="1226" s="105" customFormat="1" x14ac:dyDescent="0.25"/>
    <row r="1227" s="105" customFormat="1" x14ac:dyDescent="0.25"/>
    <row r="1228" s="105" customFormat="1" x14ac:dyDescent="0.25"/>
    <row r="1229" s="105" customFormat="1" x14ac:dyDescent="0.25"/>
    <row r="1230" s="105" customFormat="1" x14ac:dyDescent="0.25"/>
    <row r="1231" s="105" customFormat="1" x14ac:dyDescent="0.25"/>
    <row r="1232" s="105" customFormat="1" x14ac:dyDescent="0.25"/>
    <row r="1233" s="105" customFormat="1" x14ac:dyDescent="0.25"/>
    <row r="1234" s="105" customFormat="1" x14ac:dyDescent="0.25"/>
    <row r="1235" s="105" customFormat="1" x14ac:dyDescent="0.25"/>
    <row r="1236" s="105" customFormat="1" x14ac:dyDescent="0.25"/>
    <row r="1237" s="105" customFormat="1" x14ac:dyDescent="0.25"/>
    <row r="1238" s="105" customFormat="1" x14ac:dyDescent="0.25"/>
    <row r="1239" s="105" customFormat="1" x14ac:dyDescent="0.25"/>
    <row r="1240" s="105" customFormat="1" x14ac:dyDescent="0.25"/>
    <row r="1241" s="105" customFormat="1" x14ac:dyDescent="0.25"/>
    <row r="1242" s="105" customFormat="1" x14ac:dyDescent="0.25"/>
    <row r="1243" s="105" customFormat="1" x14ac:dyDescent="0.25"/>
    <row r="1244" s="105" customFormat="1" x14ac:dyDescent="0.25"/>
    <row r="1245" s="105" customFormat="1" x14ac:dyDescent="0.25"/>
    <row r="1246" s="105" customFormat="1" x14ac:dyDescent="0.25"/>
    <row r="1247" s="105" customFormat="1" x14ac:dyDescent="0.25"/>
    <row r="1248" s="105" customFormat="1" x14ac:dyDescent="0.25"/>
    <row r="1249" s="105" customFormat="1" x14ac:dyDescent="0.25"/>
    <row r="1250" s="105" customFormat="1" x14ac:dyDescent="0.25"/>
    <row r="1251" s="105" customFormat="1" x14ac:dyDescent="0.25"/>
    <row r="1252" s="105" customFormat="1" x14ac:dyDescent="0.25"/>
    <row r="1253" s="105" customFormat="1" x14ac:dyDescent="0.25"/>
    <row r="1254" s="105" customFormat="1" x14ac:dyDescent="0.25"/>
    <row r="1255" s="105" customFormat="1" x14ac:dyDescent="0.25"/>
    <row r="1256" s="105" customFormat="1" x14ac:dyDescent="0.25"/>
    <row r="1257" s="105" customFormat="1" x14ac:dyDescent="0.25"/>
    <row r="1258" s="105" customFormat="1" x14ac:dyDescent="0.25"/>
    <row r="1259" s="105" customFormat="1" x14ac:dyDescent="0.25"/>
    <row r="1260" s="105" customFormat="1" x14ac:dyDescent="0.25"/>
    <row r="1261" s="105" customFormat="1" x14ac:dyDescent="0.25"/>
    <row r="1262" s="105" customFormat="1" x14ac:dyDescent="0.25"/>
    <row r="1263" s="105" customFormat="1" x14ac:dyDescent="0.25"/>
    <row r="1264" s="105" customFormat="1" x14ac:dyDescent="0.25"/>
    <row r="1265" s="105" customFormat="1" x14ac:dyDescent="0.25"/>
    <row r="1266" s="105" customFormat="1" x14ac:dyDescent="0.25"/>
    <row r="1267" s="105" customFormat="1" x14ac:dyDescent="0.25"/>
    <row r="1268" s="105" customFormat="1" x14ac:dyDescent="0.25"/>
    <row r="1269" s="105" customFormat="1" x14ac:dyDescent="0.25"/>
    <row r="1270" s="105" customFormat="1" x14ac:dyDescent="0.25"/>
    <row r="1271" s="105" customFormat="1" x14ac:dyDescent="0.25"/>
    <row r="1272" s="105" customFormat="1" x14ac:dyDescent="0.25"/>
    <row r="1273" s="105" customFormat="1" x14ac:dyDescent="0.25"/>
    <row r="1274" s="105" customFormat="1" x14ac:dyDescent="0.25"/>
    <row r="1275" s="105" customFormat="1" x14ac:dyDescent="0.25"/>
    <row r="1276" s="105" customFormat="1" x14ac:dyDescent="0.25"/>
    <row r="1277" s="105" customFormat="1" x14ac:dyDescent="0.25"/>
    <row r="1278" s="105" customFormat="1" x14ac:dyDescent="0.25"/>
    <row r="1279" s="105" customFormat="1" x14ac:dyDescent="0.25"/>
    <row r="1280" s="105" customFormat="1" x14ac:dyDescent="0.25"/>
    <row r="1281" s="105" customFormat="1" x14ac:dyDescent="0.25"/>
    <row r="1282" s="105" customFormat="1" x14ac:dyDescent="0.25"/>
    <row r="1283" s="105" customFormat="1" x14ac:dyDescent="0.25"/>
    <row r="1284" s="105" customFormat="1" x14ac:dyDescent="0.25"/>
    <row r="1285" s="105" customFormat="1" x14ac:dyDescent="0.25"/>
    <row r="1286" s="105" customFormat="1" x14ac:dyDescent="0.25"/>
    <row r="1287" s="105" customFormat="1" x14ac:dyDescent="0.25"/>
    <row r="1288" s="105" customFormat="1" x14ac:dyDescent="0.25"/>
    <row r="1289" s="105" customFormat="1" x14ac:dyDescent="0.25"/>
    <row r="1290" s="105" customFormat="1" x14ac:dyDescent="0.25"/>
    <row r="1291" s="105" customFormat="1" x14ac:dyDescent="0.25"/>
    <row r="1292" s="105" customFormat="1" x14ac:dyDescent="0.25"/>
    <row r="1293" s="105" customFormat="1" x14ac:dyDescent="0.25"/>
    <row r="1294" s="105" customFormat="1" x14ac:dyDescent="0.25"/>
    <row r="1295" s="105" customFormat="1" x14ac:dyDescent="0.25"/>
    <row r="1296" s="105" customFormat="1" x14ac:dyDescent="0.25"/>
    <row r="1297" s="105" customFormat="1" x14ac:dyDescent="0.25"/>
    <row r="1298" s="105" customFormat="1" x14ac:dyDescent="0.25"/>
    <row r="1299" s="105" customFormat="1" x14ac:dyDescent="0.25"/>
    <row r="1300" s="105" customFormat="1" x14ac:dyDescent="0.25"/>
    <row r="1301" s="105" customFormat="1" x14ac:dyDescent="0.25"/>
    <row r="1302" s="105" customFormat="1" x14ac:dyDescent="0.25"/>
    <row r="1303" s="105" customFormat="1" x14ac:dyDescent="0.25"/>
    <row r="1304" s="105" customFormat="1" x14ac:dyDescent="0.25"/>
    <row r="1305" s="105" customFormat="1" x14ac:dyDescent="0.25"/>
    <row r="1306" s="105" customFormat="1" x14ac:dyDescent="0.25"/>
    <row r="1307" s="105" customFormat="1" x14ac:dyDescent="0.25"/>
    <row r="1308" s="105" customFormat="1" x14ac:dyDescent="0.25"/>
    <row r="1309" s="105" customFormat="1" x14ac:dyDescent="0.25"/>
    <row r="1310" s="105" customFormat="1" x14ac:dyDescent="0.25"/>
    <row r="1311" s="105" customFormat="1" x14ac:dyDescent="0.25"/>
    <row r="1312" s="105" customFormat="1" x14ac:dyDescent="0.25"/>
    <row r="1313" s="105" customFormat="1" x14ac:dyDescent="0.25"/>
    <row r="1314" s="105" customFormat="1" x14ac:dyDescent="0.25"/>
    <row r="1315" s="105" customFormat="1" x14ac:dyDescent="0.25"/>
    <row r="1316" s="105" customFormat="1" x14ac:dyDescent="0.25"/>
    <row r="1317" s="105" customFormat="1" x14ac:dyDescent="0.25"/>
    <row r="1318" s="105" customFormat="1" x14ac:dyDescent="0.25"/>
    <row r="1319" s="105" customFormat="1" x14ac:dyDescent="0.25"/>
    <row r="1320" s="105" customFormat="1" x14ac:dyDescent="0.25"/>
    <row r="1321" s="105" customFormat="1" x14ac:dyDescent="0.25"/>
    <row r="1322" s="105" customFormat="1" x14ac:dyDescent="0.25"/>
    <row r="1323" s="105" customFormat="1" x14ac:dyDescent="0.25"/>
    <row r="1324" s="105" customFormat="1" x14ac:dyDescent="0.25"/>
    <row r="1325" s="105" customFormat="1" x14ac:dyDescent="0.25"/>
    <row r="1326" s="105" customFormat="1" x14ac:dyDescent="0.25"/>
    <row r="1327" s="105" customFormat="1" x14ac:dyDescent="0.25"/>
    <row r="1328" s="105" customFormat="1" x14ac:dyDescent="0.25"/>
    <row r="1329" s="105" customFormat="1" x14ac:dyDescent="0.25"/>
    <row r="1330" s="105" customFormat="1" x14ac:dyDescent="0.25"/>
    <row r="1331" s="105" customFormat="1" x14ac:dyDescent="0.25"/>
    <row r="1332" s="105" customFormat="1" x14ac:dyDescent="0.25"/>
    <row r="1333" s="105" customFormat="1" x14ac:dyDescent="0.25"/>
    <row r="1334" s="105" customFormat="1" x14ac:dyDescent="0.25"/>
    <row r="1335" s="105" customFormat="1" x14ac:dyDescent="0.25"/>
    <row r="1336" s="105" customFormat="1" x14ac:dyDescent="0.25"/>
    <row r="1337" s="105" customFormat="1" x14ac:dyDescent="0.25"/>
    <row r="1338" s="105" customFormat="1" x14ac:dyDescent="0.25"/>
    <row r="1339" s="105" customFormat="1" x14ac:dyDescent="0.25"/>
    <row r="1340" s="105" customFormat="1" x14ac:dyDescent="0.25"/>
    <row r="1341" s="105" customFormat="1" x14ac:dyDescent="0.25"/>
    <row r="1342" s="105" customFormat="1" x14ac:dyDescent="0.25"/>
    <row r="1343" s="105" customFormat="1" x14ac:dyDescent="0.25"/>
    <row r="1344" s="105" customFormat="1" x14ac:dyDescent="0.25"/>
    <row r="1345" s="105" customFormat="1" x14ac:dyDescent="0.25"/>
    <row r="1346" s="105" customFormat="1" x14ac:dyDescent="0.25"/>
    <row r="1347" s="105" customFormat="1" x14ac:dyDescent="0.25"/>
    <row r="1348" s="105" customFormat="1" x14ac:dyDescent="0.25"/>
    <row r="1349" s="105" customFormat="1" x14ac:dyDescent="0.25"/>
    <row r="1350" s="105" customFormat="1" x14ac:dyDescent="0.25"/>
    <row r="1351" s="105" customFormat="1" x14ac:dyDescent="0.25"/>
    <row r="1352" s="105" customFormat="1" x14ac:dyDescent="0.25"/>
    <row r="1353" s="105" customFormat="1" x14ac:dyDescent="0.25"/>
    <row r="1354" s="105" customFormat="1" x14ac:dyDescent="0.25"/>
    <row r="1355" s="105" customFormat="1" x14ac:dyDescent="0.25"/>
    <row r="1356" s="105" customFormat="1" x14ac:dyDescent="0.25"/>
    <row r="1357" s="105" customFormat="1" x14ac:dyDescent="0.25"/>
    <row r="1358" s="105" customFormat="1" x14ac:dyDescent="0.25"/>
    <row r="1359" s="105" customFormat="1" x14ac:dyDescent="0.25"/>
    <row r="1360" s="105" customFormat="1" x14ac:dyDescent="0.25"/>
    <row r="1361" s="105" customFormat="1" x14ac:dyDescent="0.25"/>
    <row r="1362" s="105" customFormat="1" x14ac:dyDescent="0.25"/>
    <row r="1363" s="105" customFormat="1" x14ac:dyDescent="0.25"/>
    <row r="1364" s="105" customFormat="1" x14ac:dyDescent="0.25"/>
    <row r="1365" s="105" customFormat="1" x14ac:dyDescent="0.25"/>
    <row r="1366" s="105" customFormat="1" x14ac:dyDescent="0.25"/>
    <row r="1367" s="105" customFormat="1" x14ac:dyDescent="0.25"/>
    <row r="1368" s="105" customFormat="1" x14ac:dyDescent="0.25"/>
    <row r="1369" s="105" customFormat="1" x14ac:dyDescent="0.25"/>
    <row r="1370" s="105" customFormat="1" x14ac:dyDescent="0.25"/>
    <row r="1371" s="105" customFormat="1" x14ac:dyDescent="0.25"/>
    <row r="1372" s="105" customFormat="1" x14ac:dyDescent="0.25"/>
    <row r="1373" s="105" customFormat="1" x14ac:dyDescent="0.25"/>
    <row r="1374" s="105" customFormat="1" x14ac:dyDescent="0.25"/>
    <row r="1375" s="105" customFormat="1" x14ac:dyDescent="0.25"/>
    <row r="1376" s="105" customFormat="1" x14ac:dyDescent="0.25"/>
    <row r="1377" s="105" customFormat="1" x14ac:dyDescent="0.25"/>
    <row r="1378" s="105" customFormat="1" x14ac:dyDescent="0.25"/>
    <row r="1379" s="105" customFormat="1" x14ac:dyDescent="0.25"/>
    <row r="1380" s="105" customFormat="1" x14ac:dyDescent="0.25"/>
    <row r="1381" s="105" customFormat="1" x14ac:dyDescent="0.25"/>
    <row r="1382" s="105" customFormat="1" x14ac:dyDescent="0.25"/>
    <row r="1383" s="105" customFormat="1" x14ac:dyDescent="0.25"/>
    <row r="1384" s="105" customFormat="1" x14ac:dyDescent="0.25"/>
    <row r="1385" s="105" customFormat="1" x14ac:dyDescent="0.25"/>
    <row r="1386" s="105" customFormat="1" x14ac:dyDescent="0.25"/>
    <row r="1387" s="105" customFormat="1" x14ac:dyDescent="0.25"/>
    <row r="1388" s="105" customFormat="1" x14ac:dyDescent="0.25"/>
    <row r="1389" s="105" customFormat="1" x14ac:dyDescent="0.25"/>
    <row r="1390" s="105" customFormat="1" x14ac:dyDescent="0.25"/>
    <row r="1391" s="105" customFormat="1" x14ac:dyDescent="0.25"/>
    <row r="1392" s="105" customFormat="1" x14ac:dyDescent="0.25"/>
    <row r="1393" s="105" customFormat="1" x14ac:dyDescent="0.25"/>
    <row r="1394" s="105" customFormat="1" x14ac:dyDescent="0.25"/>
    <row r="1395" s="105" customFormat="1" x14ac:dyDescent="0.25"/>
    <row r="1396" s="105" customFormat="1" x14ac:dyDescent="0.25"/>
    <row r="1397" s="105" customFormat="1" x14ac:dyDescent="0.25"/>
    <row r="1398" s="105" customFormat="1" x14ac:dyDescent="0.25"/>
    <row r="1399" s="105" customFormat="1" x14ac:dyDescent="0.25"/>
    <row r="1400" s="105" customFormat="1" x14ac:dyDescent="0.25"/>
    <row r="1401" s="105" customFormat="1" x14ac:dyDescent="0.25"/>
    <row r="1402" s="105" customFormat="1" x14ac:dyDescent="0.25"/>
    <row r="1403" s="105" customFormat="1" x14ac:dyDescent="0.25"/>
    <row r="1404" s="105" customFormat="1" x14ac:dyDescent="0.25"/>
    <row r="1405" s="105" customFormat="1" x14ac:dyDescent="0.25"/>
    <row r="1406" s="105" customFormat="1" x14ac:dyDescent="0.25"/>
    <row r="1407" s="105" customFormat="1" x14ac:dyDescent="0.25"/>
    <row r="1408" s="105" customFormat="1" x14ac:dyDescent="0.25"/>
    <row r="1409" s="105" customFormat="1" x14ac:dyDescent="0.25"/>
    <row r="1410" s="105" customFormat="1" x14ac:dyDescent="0.25"/>
    <row r="1411" s="105" customFormat="1" x14ac:dyDescent="0.25"/>
    <row r="1412" s="105" customFormat="1" x14ac:dyDescent="0.25"/>
    <row r="1413" s="105" customFormat="1" x14ac:dyDescent="0.25"/>
    <row r="1414" s="105" customFormat="1" x14ac:dyDescent="0.25"/>
    <row r="1415" s="105" customFormat="1" x14ac:dyDescent="0.25"/>
    <row r="1416" s="105" customFormat="1" x14ac:dyDescent="0.25"/>
    <row r="1417" s="105" customFormat="1" x14ac:dyDescent="0.25"/>
    <row r="1418" s="105" customFormat="1" x14ac:dyDescent="0.25"/>
    <row r="1419" s="105" customFormat="1" x14ac:dyDescent="0.25"/>
    <row r="1420" s="105" customFormat="1" x14ac:dyDescent="0.25"/>
    <row r="1421" s="105" customFormat="1" x14ac:dyDescent="0.25"/>
    <row r="1422" s="105" customFormat="1" x14ac:dyDescent="0.25"/>
    <row r="1423" s="105" customFormat="1" x14ac:dyDescent="0.25"/>
    <row r="1424" s="105" customFormat="1" x14ac:dyDescent="0.25"/>
    <row r="1425" s="105" customFormat="1" x14ac:dyDescent="0.25"/>
    <row r="1426" s="105" customFormat="1" x14ac:dyDescent="0.25"/>
    <row r="1427" s="105" customFormat="1" x14ac:dyDescent="0.25"/>
    <row r="1428" s="105" customFormat="1" x14ac:dyDescent="0.25"/>
    <row r="1429" s="105" customFormat="1" x14ac:dyDescent="0.25"/>
    <row r="1430" s="105" customFormat="1" x14ac:dyDescent="0.25"/>
    <row r="1431" s="105" customFormat="1" x14ac:dyDescent="0.25"/>
    <row r="1432" s="105" customFormat="1" x14ac:dyDescent="0.25"/>
    <row r="1433" s="105" customFormat="1" x14ac:dyDescent="0.25"/>
    <row r="1434" s="105" customFormat="1" x14ac:dyDescent="0.25"/>
    <row r="1435" s="105" customFormat="1" x14ac:dyDescent="0.25"/>
    <row r="1436" s="105" customFormat="1" x14ac:dyDescent="0.25"/>
    <row r="1437" s="105" customFormat="1" x14ac:dyDescent="0.25"/>
    <row r="1438" s="105" customFormat="1" x14ac:dyDescent="0.25"/>
    <row r="1439" s="105" customFormat="1" x14ac:dyDescent="0.25"/>
    <row r="1440" s="105" customFormat="1" x14ac:dyDescent="0.25"/>
    <row r="1441" s="105" customFormat="1" x14ac:dyDescent="0.25"/>
    <row r="1442" s="105" customFormat="1" x14ac:dyDescent="0.25"/>
    <row r="1443" s="105" customFormat="1" x14ac:dyDescent="0.25"/>
    <row r="1444" s="105" customFormat="1" x14ac:dyDescent="0.25"/>
    <row r="1445" s="105" customFormat="1" x14ac:dyDescent="0.25"/>
    <row r="1446" s="105" customFormat="1" x14ac:dyDescent="0.25"/>
    <row r="1447" s="105" customFormat="1" x14ac:dyDescent="0.25"/>
    <row r="1448" s="105" customFormat="1" x14ac:dyDescent="0.25"/>
    <row r="1449" s="105" customFormat="1" x14ac:dyDescent="0.25"/>
    <row r="1450" s="105" customFormat="1" x14ac:dyDescent="0.25"/>
    <row r="1451" s="105" customFormat="1" x14ac:dyDescent="0.25"/>
    <row r="1452" s="105" customFormat="1" x14ac:dyDescent="0.25"/>
    <row r="1453" s="105" customFormat="1" x14ac:dyDescent="0.25"/>
    <row r="1454" s="105" customFormat="1" x14ac:dyDescent="0.25"/>
    <row r="1455" s="105" customFormat="1" x14ac:dyDescent="0.25"/>
    <row r="1456" s="105" customFormat="1" x14ac:dyDescent="0.25"/>
    <row r="1457" s="105" customFormat="1" x14ac:dyDescent="0.25"/>
    <row r="1458" s="105" customFormat="1" x14ac:dyDescent="0.25"/>
    <row r="1459" s="105" customFormat="1" x14ac:dyDescent="0.25"/>
    <row r="1460" s="105" customFormat="1" x14ac:dyDescent="0.25"/>
    <row r="1461" s="105" customFormat="1" x14ac:dyDescent="0.25"/>
    <row r="1462" s="105" customFormat="1" x14ac:dyDescent="0.25"/>
    <row r="1463" s="105" customFormat="1" x14ac:dyDescent="0.25"/>
    <row r="1464" s="105" customFormat="1" x14ac:dyDescent="0.25"/>
    <row r="1465" s="105" customFormat="1" x14ac:dyDescent="0.25"/>
    <row r="1466" s="105" customFormat="1" x14ac:dyDescent="0.25"/>
    <row r="1467" s="105" customFormat="1" x14ac:dyDescent="0.25"/>
    <row r="1468" s="105" customFormat="1" x14ac:dyDescent="0.25"/>
    <row r="1469" s="105" customFormat="1" x14ac:dyDescent="0.25"/>
    <row r="1470" s="105" customFormat="1" x14ac:dyDescent="0.25"/>
    <row r="1471" s="105" customFormat="1" x14ac:dyDescent="0.25"/>
    <row r="1472" s="105" customFormat="1" x14ac:dyDescent="0.25"/>
    <row r="1473" s="105" customFormat="1" x14ac:dyDescent="0.25"/>
    <row r="1474" s="105" customFormat="1" x14ac:dyDescent="0.25"/>
    <row r="1475" s="105" customFormat="1" x14ac:dyDescent="0.25"/>
    <row r="1476" s="105" customFormat="1" x14ac:dyDescent="0.25"/>
    <row r="1477" s="105" customFormat="1" x14ac:dyDescent="0.25"/>
    <row r="1478" s="105" customFormat="1" x14ac:dyDescent="0.25"/>
    <row r="1479" s="105" customFormat="1" x14ac:dyDescent="0.25"/>
    <row r="1480" s="105" customFormat="1" x14ac:dyDescent="0.25"/>
    <row r="1481" s="105" customFormat="1" x14ac:dyDescent="0.25"/>
    <row r="1482" s="105" customFormat="1" x14ac:dyDescent="0.25"/>
    <row r="1483" s="105" customFormat="1" x14ac:dyDescent="0.25"/>
    <row r="1484" s="105" customFormat="1" x14ac:dyDescent="0.25"/>
    <row r="1485" s="105" customFormat="1" x14ac:dyDescent="0.25"/>
    <row r="1486" s="105" customFormat="1" x14ac:dyDescent="0.25"/>
    <row r="1487" s="105" customFormat="1" x14ac:dyDescent="0.25"/>
    <row r="1488" s="105" customFormat="1" x14ac:dyDescent="0.25"/>
    <row r="1489" s="105" customFormat="1" x14ac:dyDescent="0.25"/>
    <row r="1490" s="105" customFormat="1" x14ac:dyDescent="0.25"/>
    <row r="1491" s="105" customFormat="1" x14ac:dyDescent="0.25"/>
    <row r="1492" s="105" customFormat="1" x14ac:dyDescent="0.25"/>
    <row r="1493" s="105" customFormat="1" x14ac:dyDescent="0.25"/>
    <row r="1494" s="105" customFormat="1" x14ac:dyDescent="0.25"/>
    <row r="1495" s="105" customFormat="1" x14ac:dyDescent="0.25"/>
    <row r="1496" s="105" customFormat="1" x14ac:dyDescent="0.25"/>
    <row r="1497" s="105" customFormat="1" x14ac:dyDescent="0.25"/>
    <row r="1498" s="105" customFormat="1" x14ac:dyDescent="0.25"/>
    <row r="1499" s="105" customFormat="1" x14ac:dyDescent="0.25"/>
    <row r="1500" s="105" customFormat="1" x14ac:dyDescent="0.25"/>
    <row r="1501" s="105" customFormat="1" x14ac:dyDescent="0.25"/>
    <row r="1502" s="105" customFormat="1" x14ac:dyDescent="0.25"/>
    <row r="1503" s="105" customFormat="1" x14ac:dyDescent="0.25"/>
    <row r="1504" s="105" customFormat="1" x14ac:dyDescent="0.25"/>
    <row r="1505" s="105" customFormat="1" x14ac:dyDescent="0.25"/>
    <row r="1506" s="105" customFormat="1" x14ac:dyDescent="0.25"/>
    <row r="1507" s="105" customFormat="1" x14ac:dyDescent="0.25"/>
    <row r="1508" s="105" customFormat="1" x14ac:dyDescent="0.25"/>
    <row r="1509" s="105" customFormat="1" x14ac:dyDescent="0.25"/>
    <row r="1510" s="105" customFormat="1" x14ac:dyDescent="0.25"/>
    <row r="1511" s="105" customFormat="1" x14ac:dyDescent="0.25"/>
    <row r="1512" s="105" customFormat="1" x14ac:dyDescent="0.25"/>
    <row r="1513" s="105" customFormat="1" x14ac:dyDescent="0.25"/>
    <row r="1514" s="105" customFormat="1" x14ac:dyDescent="0.25"/>
    <row r="1515" s="105" customFormat="1" x14ac:dyDescent="0.25"/>
    <row r="1516" s="105" customFormat="1" x14ac:dyDescent="0.25"/>
    <row r="1517" s="105" customFormat="1" x14ac:dyDescent="0.25"/>
    <row r="1518" s="105" customFormat="1" x14ac:dyDescent="0.25"/>
    <row r="1519" s="105" customFormat="1" x14ac:dyDescent="0.25"/>
    <row r="1520" s="105" customFormat="1" x14ac:dyDescent="0.25"/>
    <row r="1521" s="105" customFormat="1" x14ac:dyDescent="0.25"/>
    <row r="1522" s="105" customFormat="1" x14ac:dyDescent="0.25"/>
    <row r="1523" s="105" customFormat="1" x14ac:dyDescent="0.25"/>
    <row r="1524" s="105" customFormat="1" x14ac:dyDescent="0.25"/>
    <row r="1525" s="105" customFormat="1" x14ac:dyDescent="0.25"/>
    <row r="1526" s="105" customFormat="1" x14ac:dyDescent="0.25"/>
    <row r="1527" s="105" customFormat="1" x14ac:dyDescent="0.25"/>
    <row r="1528" s="105" customFormat="1" x14ac:dyDescent="0.25"/>
    <row r="1529" s="105" customFormat="1" x14ac:dyDescent="0.25"/>
    <row r="1530" s="105" customFormat="1" x14ac:dyDescent="0.25"/>
    <row r="1531" s="105" customFormat="1" x14ac:dyDescent="0.25"/>
    <row r="1532" s="105" customFormat="1" x14ac:dyDescent="0.25"/>
    <row r="1533" s="105" customFormat="1" x14ac:dyDescent="0.25"/>
    <row r="1534" s="105" customFormat="1" x14ac:dyDescent="0.25"/>
    <row r="1535" s="105" customFormat="1" x14ac:dyDescent="0.25"/>
    <row r="1536" s="105" customFormat="1" x14ac:dyDescent="0.25"/>
    <row r="1537" s="105" customFormat="1" x14ac:dyDescent="0.25"/>
    <row r="1538" s="105" customFormat="1" x14ac:dyDescent="0.25"/>
    <row r="1539" s="105" customFormat="1" x14ac:dyDescent="0.25"/>
    <row r="1540" s="105" customFormat="1" x14ac:dyDescent="0.25"/>
    <row r="1541" s="105" customFormat="1" x14ac:dyDescent="0.25"/>
    <row r="1542" s="105" customFormat="1" x14ac:dyDescent="0.25"/>
    <row r="1543" s="105" customFormat="1" x14ac:dyDescent="0.25"/>
    <row r="1544" s="105" customFormat="1" x14ac:dyDescent="0.25"/>
    <row r="1545" s="105" customFormat="1" x14ac:dyDescent="0.25"/>
    <row r="1546" s="105" customFormat="1" x14ac:dyDescent="0.25"/>
    <row r="1547" s="105" customFormat="1" x14ac:dyDescent="0.25"/>
    <row r="1548" s="105" customFormat="1" x14ac:dyDescent="0.25"/>
    <row r="1549" s="105" customFormat="1" x14ac:dyDescent="0.25"/>
    <row r="1550" s="105" customFormat="1" x14ac:dyDescent="0.25"/>
    <row r="1551" s="105" customFormat="1" x14ac:dyDescent="0.25"/>
    <row r="1552" s="105" customFormat="1" x14ac:dyDescent="0.25"/>
    <row r="1553" s="105" customFormat="1" x14ac:dyDescent="0.25"/>
    <row r="1554" s="105" customFormat="1" x14ac:dyDescent="0.25"/>
    <row r="1555" s="105" customFormat="1" x14ac:dyDescent="0.25"/>
    <row r="1556" s="105" customFormat="1" x14ac:dyDescent="0.25"/>
    <row r="1557" s="105" customFormat="1" x14ac:dyDescent="0.25"/>
    <row r="1558" s="105" customFormat="1" x14ac:dyDescent="0.25"/>
    <row r="1559" s="105" customFormat="1" x14ac:dyDescent="0.25"/>
    <row r="1560" s="105" customFormat="1" x14ac:dyDescent="0.25"/>
    <row r="1561" s="105" customFormat="1" x14ac:dyDescent="0.25"/>
    <row r="1562" s="105" customFormat="1" x14ac:dyDescent="0.25"/>
    <row r="1563" s="105" customFormat="1" x14ac:dyDescent="0.25"/>
    <row r="1564" s="105" customFormat="1" x14ac:dyDescent="0.25"/>
    <row r="1565" s="105" customFormat="1" x14ac:dyDescent="0.25"/>
    <row r="1566" s="105" customFormat="1" x14ac:dyDescent="0.25"/>
    <row r="1567" s="105" customFormat="1" x14ac:dyDescent="0.25"/>
    <row r="1568" s="105" customFormat="1" x14ac:dyDescent="0.25"/>
    <row r="1569" s="105" customFormat="1" x14ac:dyDescent="0.25"/>
    <row r="1570" s="105" customFormat="1" x14ac:dyDescent="0.25"/>
    <row r="1571" s="105" customFormat="1" x14ac:dyDescent="0.25"/>
    <row r="1572" s="105" customFormat="1" x14ac:dyDescent="0.25"/>
    <row r="1573" s="105" customFormat="1" x14ac:dyDescent="0.25"/>
    <row r="1574" s="105" customFormat="1" x14ac:dyDescent="0.25"/>
    <row r="1575" s="105" customFormat="1" x14ac:dyDescent="0.25"/>
    <row r="1576" s="105" customFormat="1" x14ac:dyDescent="0.25"/>
    <row r="1577" s="105" customFormat="1" x14ac:dyDescent="0.25"/>
    <row r="1578" s="105" customFormat="1" x14ac:dyDescent="0.25"/>
    <row r="1579" s="105" customFormat="1" x14ac:dyDescent="0.25"/>
    <row r="1580" s="105" customFormat="1" x14ac:dyDescent="0.25"/>
    <row r="1581" s="105" customFormat="1" x14ac:dyDescent="0.25"/>
    <row r="1582" s="105" customFormat="1" x14ac:dyDescent="0.25"/>
    <row r="1583" s="105" customFormat="1" x14ac:dyDescent="0.25"/>
    <row r="1584" s="105" customFormat="1" x14ac:dyDescent="0.25"/>
    <row r="1585" s="105" customFormat="1" x14ac:dyDescent="0.25"/>
    <row r="1586" s="105" customFormat="1" x14ac:dyDescent="0.25"/>
    <row r="1587" s="105" customFormat="1" x14ac:dyDescent="0.25"/>
    <row r="1588" s="105" customFormat="1" x14ac:dyDescent="0.25"/>
    <row r="1589" s="105" customFormat="1" x14ac:dyDescent="0.25"/>
    <row r="1590" s="105" customFormat="1" x14ac:dyDescent="0.25"/>
    <row r="1591" s="105" customFormat="1" x14ac:dyDescent="0.25"/>
    <row r="1592" s="105" customFormat="1" x14ac:dyDescent="0.25"/>
    <row r="1593" s="105" customFormat="1" x14ac:dyDescent="0.25"/>
    <row r="1594" s="105" customFormat="1" x14ac:dyDescent="0.25"/>
    <row r="1595" s="105" customFormat="1" x14ac:dyDescent="0.25"/>
    <row r="1596" s="105" customFormat="1" x14ac:dyDescent="0.25"/>
    <row r="1597" s="105" customFormat="1" x14ac:dyDescent="0.25"/>
    <row r="1598" s="105" customFormat="1" x14ac:dyDescent="0.25"/>
    <row r="1599" s="105" customFormat="1" x14ac:dyDescent="0.25"/>
    <row r="1600" s="105" customFormat="1" x14ac:dyDescent="0.25"/>
    <row r="1601" s="105" customFormat="1" x14ac:dyDescent="0.25"/>
    <row r="1602" s="105" customFormat="1" x14ac:dyDescent="0.25"/>
    <row r="1603" s="105" customFormat="1" x14ac:dyDescent="0.25"/>
    <row r="1604" s="105" customFormat="1" x14ac:dyDescent="0.25"/>
    <row r="1605" s="105" customFormat="1" x14ac:dyDescent="0.25"/>
    <row r="1606" s="105" customFormat="1" x14ac:dyDescent="0.25"/>
    <row r="1607" s="105" customFormat="1" x14ac:dyDescent="0.25"/>
    <row r="1608" s="105" customFormat="1" x14ac:dyDescent="0.25"/>
    <row r="1609" s="105" customFormat="1" x14ac:dyDescent="0.25"/>
    <row r="1610" s="105" customFormat="1" x14ac:dyDescent="0.25"/>
    <row r="1611" s="105" customFormat="1" x14ac:dyDescent="0.25"/>
    <row r="1612" s="105" customFormat="1" x14ac:dyDescent="0.25"/>
    <row r="1613" s="105" customFormat="1" x14ac:dyDescent="0.25"/>
    <row r="1614" s="105" customFormat="1" x14ac:dyDescent="0.25"/>
    <row r="1615" s="105" customFormat="1" x14ac:dyDescent="0.25"/>
    <row r="1616" s="105" customFormat="1" x14ac:dyDescent="0.25"/>
    <row r="1617" s="105" customFormat="1" x14ac:dyDescent="0.25"/>
    <row r="1618" s="105" customFormat="1" x14ac:dyDescent="0.25"/>
    <row r="1619" s="105" customFormat="1" x14ac:dyDescent="0.25"/>
    <row r="1620" s="105" customFormat="1" x14ac:dyDescent="0.25"/>
    <row r="1621" s="105" customFormat="1" x14ac:dyDescent="0.25"/>
    <row r="1622" s="105" customFormat="1" x14ac:dyDescent="0.25"/>
    <row r="1623" s="105" customFormat="1" x14ac:dyDescent="0.25"/>
    <row r="1624" s="105" customFormat="1" x14ac:dyDescent="0.25"/>
    <row r="1625" s="105" customFormat="1" x14ac:dyDescent="0.25"/>
    <row r="1626" s="105" customFormat="1" x14ac:dyDescent="0.25"/>
    <row r="1627" s="105" customFormat="1" x14ac:dyDescent="0.25"/>
    <row r="1628" s="105" customFormat="1" x14ac:dyDescent="0.25"/>
    <row r="1629" s="105" customFormat="1" x14ac:dyDescent="0.25"/>
    <row r="1630" s="105" customFormat="1" x14ac:dyDescent="0.25"/>
    <row r="1631" s="105" customFormat="1" x14ac:dyDescent="0.25"/>
    <row r="1632" s="105" customFormat="1" x14ac:dyDescent="0.25"/>
    <row r="1633" s="105" customFormat="1" x14ac:dyDescent="0.25"/>
    <row r="1634" s="105" customFormat="1" x14ac:dyDescent="0.25"/>
    <row r="1635" s="105" customFormat="1" x14ac:dyDescent="0.25"/>
    <row r="1636" s="105" customFormat="1" x14ac:dyDescent="0.25"/>
    <row r="1637" s="105" customFormat="1" x14ac:dyDescent="0.25"/>
    <row r="1638" s="105" customFormat="1" x14ac:dyDescent="0.25"/>
    <row r="1639" s="105" customFormat="1" x14ac:dyDescent="0.25"/>
    <row r="1640" s="105" customFormat="1" x14ac:dyDescent="0.25"/>
    <row r="1641" s="105" customFormat="1" x14ac:dyDescent="0.25"/>
    <row r="1642" s="105" customFormat="1" x14ac:dyDescent="0.25"/>
    <row r="1643" s="105" customFormat="1" x14ac:dyDescent="0.25"/>
    <row r="1644" s="105" customFormat="1" x14ac:dyDescent="0.25"/>
    <row r="1645" s="105" customFormat="1" x14ac:dyDescent="0.25"/>
    <row r="1646" s="105" customFormat="1" x14ac:dyDescent="0.25"/>
    <row r="1647" s="105" customFormat="1" x14ac:dyDescent="0.25"/>
    <row r="1648" s="105" customFormat="1" x14ac:dyDescent="0.25"/>
    <row r="1649" s="105" customFormat="1" x14ac:dyDescent="0.25"/>
    <row r="1650" s="105" customFormat="1" x14ac:dyDescent="0.25"/>
    <row r="1651" s="105" customFormat="1" x14ac:dyDescent="0.25"/>
    <row r="1652" s="105" customFormat="1" x14ac:dyDescent="0.25"/>
    <row r="1653" s="105" customFormat="1" x14ac:dyDescent="0.25"/>
    <row r="1654" s="105" customFormat="1" x14ac:dyDescent="0.25"/>
    <row r="1655" s="105" customFormat="1" x14ac:dyDescent="0.25"/>
    <row r="1656" s="105" customFormat="1" x14ac:dyDescent="0.25"/>
    <row r="1657" s="105" customFormat="1" x14ac:dyDescent="0.25"/>
    <row r="1658" s="105" customFormat="1" x14ac:dyDescent="0.25"/>
    <row r="1659" s="105" customFormat="1" x14ac:dyDescent="0.25"/>
    <row r="1660" s="105" customFormat="1" x14ac:dyDescent="0.25"/>
    <row r="1661" s="105" customFormat="1" x14ac:dyDescent="0.25"/>
    <row r="1662" s="105" customFormat="1" x14ac:dyDescent="0.25"/>
    <row r="1663" s="105" customFormat="1" x14ac:dyDescent="0.25"/>
    <row r="1664" s="105" customFormat="1" x14ac:dyDescent="0.25"/>
    <row r="1665" s="105" customFormat="1" x14ac:dyDescent="0.25"/>
    <row r="1666" s="105" customFormat="1" x14ac:dyDescent="0.25"/>
    <row r="1667" s="105" customFormat="1" x14ac:dyDescent="0.25"/>
    <row r="1668" s="105" customFormat="1" x14ac:dyDescent="0.25"/>
    <row r="1669" s="105" customFormat="1" x14ac:dyDescent="0.25"/>
    <row r="1670" s="105" customFormat="1" x14ac:dyDescent="0.25"/>
    <row r="1671" s="105" customFormat="1" x14ac:dyDescent="0.25"/>
    <row r="1672" s="105" customFormat="1" x14ac:dyDescent="0.25"/>
    <row r="1673" s="105" customFormat="1" x14ac:dyDescent="0.25"/>
    <row r="1674" s="105" customFormat="1" x14ac:dyDescent="0.25"/>
    <row r="1675" s="105" customFormat="1" x14ac:dyDescent="0.25"/>
    <row r="1676" s="105" customFormat="1" x14ac:dyDescent="0.25"/>
    <row r="1677" s="105" customFormat="1" x14ac:dyDescent="0.25"/>
    <row r="1678" s="105" customFormat="1" x14ac:dyDescent="0.25"/>
    <row r="1679" s="105" customFormat="1" x14ac:dyDescent="0.25"/>
    <row r="1680" s="105" customFormat="1" x14ac:dyDescent="0.25"/>
    <row r="1681" s="105" customFormat="1" x14ac:dyDescent="0.25"/>
    <row r="1682" s="105" customFormat="1" x14ac:dyDescent="0.25"/>
    <row r="1683" s="105" customFormat="1" x14ac:dyDescent="0.25"/>
    <row r="1684" s="105" customFormat="1" x14ac:dyDescent="0.25"/>
    <row r="1685" s="105" customFormat="1" x14ac:dyDescent="0.25"/>
    <row r="1686" s="105" customFormat="1" x14ac:dyDescent="0.25"/>
    <row r="1687" s="105" customFormat="1" x14ac:dyDescent="0.25"/>
    <row r="1688" s="105" customFormat="1" x14ac:dyDescent="0.25"/>
    <row r="1689" s="105" customFormat="1" x14ac:dyDescent="0.25"/>
    <row r="1690" s="105" customFormat="1" x14ac:dyDescent="0.25"/>
    <row r="1691" s="105" customFormat="1" x14ac:dyDescent="0.25"/>
    <row r="1692" s="105" customFormat="1" x14ac:dyDescent="0.25"/>
    <row r="1693" s="105" customFormat="1" x14ac:dyDescent="0.25"/>
    <row r="1694" s="105" customFormat="1" x14ac:dyDescent="0.25"/>
    <row r="1695" s="105" customFormat="1" x14ac:dyDescent="0.25"/>
    <row r="1696" s="105" customFormat="1" x14ac:dyDescent="0.25"/>
    <row r="1697" s="105" customFormat="1" x14ac:dyDescent="0.25"/>
    <row r="1698" s="105" customFormat="1" x14ac:dyDescent="0.25"/>
    <row r="1699" s="105" customFormat="1" x14ac:dyDescent="0.25"/>
    <row r="1700" s="105" customFormat="1" x14ac:dyDescent="0.25"/>
    <row r="1701" s="105" customFormat="1" x14ac:dyDescent="0.25"/>
    <row r="1702" s="105" customFormat="1" x14ac:dyDescent="0.25"/>
    <row r="1703" s="105" customFormat="1" x14ac:dyDescent="0.25"/>
    <row r="1704" s="105" customFormat="1" x14ac:dyDescent="0.25"/>
    <row r="1705" s="105" customFormat="1" x14ac:dyDescent="0.25"/>
    <row r="1706" s="105" customFormat="1" x14ac:dyDescent="0.25"/>
    <row r="1707" s="105" customFormat="1" x14ac:dyDescent="0.25"/>
    <row r="1708" s="105" customFormat="1" x14ac:dyDescent="0.25"/>
    <row r="1709" s="105" customFormat="1" x14ac:dyDescent="0.25"/>
    <row r="1710" s="105" customFormat="1" x14ac:dyDescent="0.25"/>
    <row r="1711" s="105" customFormat="1" x14ac:dyDescent="0.25"/>
    <row r="1712" s="105" customFormat="1" x14ac:dyDescent="0.25"/>
    <row r="1713" s="105" customFormat="1" x14ac:dyDescent="0.25"/>
    <row r="1714" s="105" customFormat="1" x14ac:dyDescent="0.25"/>
    <row r="1715" s="105" customFormat="1" x14ac:dyDescent="0.25"/>
    <row r="1716" s="105" customFormat="1" x14ac:dyDescent="0.25"/>
    <row r="1717" s="105" customFormat="1" x14ac:dyDescent="0.25"/>
    <row r="1718" s="105" customFormat="1" x14ac:dyDescent="0.25"/>
    <row r="1719" s="105" customFormat="1" x14ac:dyDescent="0.25"/>
    <row r="1720" s="105" customFormat="1" x14ac:dyDescent="0.25"/>
    <row r="1721" s="105" customFormat="1" x14ac:dyDescent="0.25"/>
    <row r="1722" s="105" customFormat="1" x14ac:dyDescent="0.25"/>
    <row r="1723" s="105" customFormat="1" x14ac:dyDescent="0.25"/>
    <row r="1724" s="105" customFormat="1" x14ac:dyDescent="0.25"/>
    <row r="1725" s="105" customFormat="1" x14ac:dyDescent="0.25"/>
    <row r="1726" s="105" customFormat="1" x14ac:dyDescent="0.25"/>
    <row r="1727" s="105" customFormat="1" x14ac:dyDescent="0.25"/>
    <row r="1728" s="105" customFormat="1" x14ac:dyDescent="0.25"/>
    <row r="1729" s="105" customFormat="1" x14ac:dyDescent="0.25"/>
    <row r="1730" s="105" customFormat="1" x14ac:dyDescent="0.25"/>
    <row r="1731" s="105" customFormat="1" x14ac:dyDescent="0.25"/>
    <row r="1732" s="105" customFormat="1" x14ac:dyDescent="0.25"/>
    <row r="1733" s="105" customFormat="1" x14ac:dyDescent="0.25"/>
    <row r="1734" s="105" customFormat="1" x14ac:dyDescent="0.25"/>
    <row r="1735" s="105" customFormat="1" x14ac:dyDescent="0.25"/>
    <row r="1736" s="105" customFormat="1" x14ac:dyDescent="0.25"/>
    <row r="1737" s="105" customFormat="1" x14ac:dyDescent="0.25"/>
    <row r="1738" s="105" customFormat="1" x14ac:dyDescent="0.25"/>
    <row r="1739" s="105" customFormat="1" x14ac:dyDescent="0.25"/>
    <row r="1740" s="105" customFormat="1" x14ac:dyDescent="0.25"/>
    <row r="1741" s="105" customFormat="1" x14ac:dyDescent="0.25"/>
    <row r="1742" s="105" customFormat="1" x14ac:dyDescent="0.25"/>
    <row r="1743" s="105" customFormat="1" x14ac:dyDescent="0.25"/>
    <row r="1744" s="105" customFormat="1" x14ac:dyDescent="0.25"/>
    <row r="1745" s="105" customFormat="1" x14ac:dyDescent="0.25"/>
    <row r="1746" s="105" customFormat="1" x14ac:dyDescent="0.25"/>
    <row r="1747" s="105" customFormat="1" x14ac:dyDescent="0.25"/>
    <row r="1748" s="105" customFormat="1" x14ac:dyDescent="0.25"/>
    <row r="1749" s="105" customFormat="1" x14ac:dyDescent="0.25"/>
    <row r="1750" s="105" customFormat="1" x14ac:dyDescent="0.25"/>
    <row r="1751" s="105" customFormat="1" x14ac:dyDescent="0.25"/>
    <row r="1752" s="105" customFormat="1" x14ac:dyDescent="0.25"/>
    <row r="1753" s="105" customFormat="1" x14ac:dyDescent="0.25"/>
    <row r="1754" s="105" customFormat="1" x14ac:dyDescent="0.25"/>
    <row r="1755" s="105" customFormat="1" x14ac:dyDescent="0.25"/>
    <row r="1756" s="105" customFormat="1" x14ac:dyDescent="0.25"/>
    <row r="1757" s="105" customFormat="1" x14ac:dyDescent="0.25"/>
    <row r="1758" s="105" customFormat="1" x14ac:dyDescent="0.25"/>
    <row r="1759" s="105" customFormat="1" x14ac:dyDescent="0.25"/>
    <row r="1760" s="105" customFormat="1" x14ac:dyDescent="0.25"/>
    <row r="1761" s="105" customFormat="1" x14ac:dyDescent="0.25"/>
    <row r="1762" s="105" customFormat="1" x14ac:dyDescent="0.25"/>
    <row r="1763" s="105" customFormat="1" x14ac:dyDescent="0.25"/>
    <row r="1764" s="105" customFormat="1" x14ac:dyDescent="0.25"/>
    <row r="1765" s="105" customFormat="1" x14ac:dyDescent="0.25"/>
    <row r="1766" s="105" customFormat="1" x14ac:dyDescent="0.25"/>
    <row r="1767" s="105" customFormat="1" x14ac:dyDescent="0.25"/>
    <row r="1768" s="105" customFormat="1" x14ac:dyDescent="0.25"/>
    <row r="1769" s="105" customFormat="1" x14ac:dyDescent="0.25"/>
    <row r="1770" s="105" customFormat="1" x14ac:dyDescent="0.25"/>
    <row r="1771" s="105" customFormat="1" x14ac:dyDescent="0.25"/>
    <row r="1772" s="105" customFormat="1" x14ac:dyDescent="0.25"/>
    <row r="1773" s="105" customFormat="1" x14ac:dyDescent="0.25"/>
    <row r="1774" s="105" customFormat="1" x14ac:dyDescent="0.25"/>
    <row r="1775" s="105" customFormat="1" x14ac:dyDescent="0.25"/>
    <row r="1776" s="105" customFormat="1" x14ac:dyDescent="0.25"/>
    <row r="1777" s="105" customFormat="1" x14ac:dyDescent="0.25"/>
    <row r="1778" s="105" customFormat="1" x14ac:dyDescent="0.25"/>
    <row r="1779" s="105" customFormat="1" x14ac:dyDescent="0.25"/>
    <row r="1780" s="105" customFormat="1" x14ac:dyDescent="0.25"/>
    <row r="1781" s="105" customFormat="1" x14ac:dyDescent="0.25"/>
    <row r="1782" s="105" customFormat="1" x14ac:dyDescent="0.25"/>
    <row r="1783" s="105" customFormat="1" x14ac:dyDescent="0.25"/>
    <row r="1784" s="105" customFormat="1" x14ac:dyDescent="0.25"/>
    <row r="1785" s="105" customFormat="1" x14ac:dyDescent="0.25"/>
    <row r="1786" s="105" customFormat="1" x14ac:dyDescent="0.25"/>
    <row r="1787" s="105" customFormat="1" x14ac:dyDescent="0.25"/>
    <row r="1788" s="105" customFormat="1" x14ac:dyDescent="0.25"/>
    <row r="1789" s="105" customFormat="1" x14ac:dyDescent="0.25"/>
    <row r="1790" s="105" customFormat="1" x14ac:dyDescent="0.25"/>
    <row r="1791" s="105" customFormat="1" x14ac:dyDescent="0.25"/>
    <row r="1792" s="105" customFormat="1" x14ac:dyDescent="0.25"/>
    <row r="1793" s="105" customFormat="1" x14ac:dyDescent="0.25"/>
    <row r="1794" s="105" customFormat="1" x14ac:dyDescent="0.25"/>
    <row r="1795" s="105" customFormat="1" x14ac:dyDescent="0.25"/>
    <row r="1796" s="105" customFormat="1" x14ac:dyDescent="0.25"/>
    <row r="1797" s="105" customFormat="1" x14ac:dyDescent="0.25"/>
    <row r="1798" s="105" customFormat="1" x14ac:dyDescent="0.25"/>
    <row r="1799" s="105" customFormat="1" x14ac:dyDescent="0.25"/>
    <row r="1800" s="105" customFormat="1" x14ac:dyDescent="0.25"/>
    <row r="1801" s="105" customFormat="1" x14ac:dyDescent="0.25"/>
    <row r="1802" s="105" customFormat="1" x14ac:dyDescent="0.25"/>
    <row r="1803" s="105" customFormat="1" x14ac:dyDescent="0.25"/>
    <row r="1804" s="105" customFormat="1" x14ac:dyDescent="0.25"/>
    <row r="1805" s="105" customFormat="1" x14ac:dyDescent="0.25"/>
    <row r="1806" s="105" customFormat="1" x14ac:dyDescent="0.25"/>
    <row r="1807" s="105" customFormat="1" x14ac:dyDescent="0.25"/>
    <row r="1808" s="105" customFormat="1" x14ac:dyDescent="0.25"/>
    <row r="1809" s="105" customFormat="1" x14ac:dyDescent="0.25"/>
    <row r="1810" s="105" customFormat="1" x14ac:dyDescent="0.25"/>
    <row r="1811" s="105" customFormat="1" x14ac:dyDescent="0.25"/>
    <row r="1812" s="105" customFormat="1" x14ac:dyDescent="0.25"/>
    <row r="1813" s="105" customFormat="1" x14ac:dyDescent="0.25"/>
    <row r="1814" s="105" customFormat="1" x14ac:dyDescent="0.25"/>
    <row r="1815" s="105" customFormat="1" x14ac:dyDescent="0.25"/>
    <row r="1816" s="105" customFormat="1" x14ac:dyDescent="0.25"/>
    <row r="1817" s="105" customFormat="1" x14ac:dyDescent="0.25"/>
    <row r="1818" s="105" customFormat="1" x14ac:dyDescent="0.25"/>
    <row r="1819" s="105" customFormat="1" x14ac:dyDescent="0.25"/>
    <row r="1820" s="105" customFormat="1" x14ac:dyDescent="0.25"/>
    <row r="1821" s="105" customFormat="1" x14ac:dyDescent="0.25"/>
    <row r="1822" s="105" customFormat="1" x14ac:dyDescent="0.25"/>
    <row r="1823" s="105" customFormat="1" x14ac:dyDescent="0.25"/>
    <row r="1824" s="105" customFormat="1" x14ac:dyDescent="0.25"/>
    <row r="1825" s="105" customFormat="1" x14ac:dyDescent="0.25"/>
    <row r="1826" s="105" customFormat="1" x14ac:dyDescent="0.25"/>
    <row r="1827" s="105" customFormat="1" x14ac:dyDescent="0.25"/>
    <row r="1828" s="105" customFormat="1" x14ac:dyDescent="0.25"/>
    <row r="1829" s="105" customFormat="1" x14ac:dyDescent="0.25"/>
    <row r="1830" s="105" customFormat="1" x14ac:dyDescent="0.25"/>
    <row r="1831" s="105" customFormat="1" x14ac:dyDescent="0.25"/>
    <row r="1832" s="105" customFormat="1" x14ac:dyDescent="0.25"/>
    <row r="1833" s="105" customFormat="1" x14ac:dyDescent="0.25"/>
    <row r="1834" s="105" customFormat="1" x14ac:dyDescent="0.25"/>
    <row r="1835" s="105" customFormat="1" x14ac:dyDescent="0.25"/>
    <row r="1836" s="105" customFormat="1" x14ac:dyDescent="0.25"/>
    <row r="1837" s="105" customFormat="1" x14ac:dyDescent="0.25"/>
    <row r="1838" s="105" customFormat="1" x14ac:dyDescent="0.25"/>
    <row r="1839" s="105" customFormat="1" x14ac:dyDescent="0.25"/>
    <row r="1840" s="105" customFormat="1" x14ac:dyDescent="0.25"/>
    <row r="1841" s="105" customFormat="1" x14ac:dyDescent="0.25"/>
    <row r="1842" s="105" customFormat="1" x14ac:dyDescent="0.25"/>
    <row r="1843" s="105" customFormat="1" x14ac:dyDescent="0.25"/>
    <row r="1844" s="105" customFormat="1" x14ac:dyDescent="0.25"/>
    <row r="1845" s="105" customFormat="1" x14ac:dyDescent="0.25"/>
    <row r="1846" s="105" customFormat="1" x14ac:dyDescent="0.25"/>
    <row r="1847" s="105" customFormat="1" x14ac:dyDescent="0.25"/>
    <row r="1848" s="105" customFormat="1" x14ac:dyDescent="0.25"/>
    <row r="1849" s="105" customFormat="1" x14ac:dyDescent="0.25"/>
    <row r="1850" s="105" customFormat="1" x14ac:dyDescent="0.25"/>
    <row r="1851" s="105" customFormat="1" x14ac:dyDescent="0.25"/>
    <row r="1852" s="105" customFormat="1" x14ac:dyDescent="0.25"/>
    <row r="1853" s="105" customFormat="1" x14ac:dyDescent="0.25"/>
    <row r="1854" s="105" customFormat="1" x14ac:dyDescent="0.25"/>
    <row r="1855" s="105" customFormat="1" x14ac:dyDescent="0.25"/>
    <row r="1856" s="105" customFormat="1" x14ac:dyDescent="0.25"/>
    <row r="1857" s="105" customFormat="1" x14ac:dyDescent="0.25"/>
    <row r="1858" s="105" customFormat="1" x14ac:dyDescent="0.25"/>
    <row r="1859" s="105" customFormat="1" x14ac:dyDescent="0.25"/>
    <row r="1860" s="105" customFormat="1" x14ac:dyDescent="0.25"/>
    <row r="1861" s="105" customFormat="1" x14ac:dyDescent="0.25"/>
    <row r="1862" s="105" customFormat="1" x14ac:dyDescent="0.25"/>
    <row r="1863" s="105" customFormat="1" x14ac:dyDescent="0.25"/>
    <row r="1864" s="105" customFormat="1" x14ac:dyDescent="0.25"/>
    <row r="1865" s="105" customFormat="1" x14ac:dyDescent="0.25"/>
    <row r="1866" s="105" customFormat="1" x14ac:dyDescent="0.25"/>
    <row r="1867" s="105" customFormat="1" x14ac:dyDescent="0.25"/>
    <row r="1868" s="105" customFormat="1" x14ac:dyDescent="0.25"/>
    <row r="1869" s="105" customFormat="1" x14ac:dyDescent="0.25"/>
    <row r="1870" s="105" customFormat="1" x14ac:dyDescent="0.25"/>
    <row r="1871" s="105" customFormat="1" x14ac:dyDescent="0.25"/>
    <row r="1872" s="105" customFormat="1" x14ac:dyDescent="0.25"/>
    <row r="1873" s="105" customFormat="1" x14ac:dyDescent="0.25"/>
    <row r="1874" s="105" customFormat="1" x14ac:dyDescent="0.25"/>
    <row r="1875" s="105" customFormat="1" x14ac:dyDescent="0.25"/>
    <row r="1876" s="105" customFormat="1" x14ac:dyDescent="0.25"/>
    <row r="1877" s="105" customFormat="1" x14ac:dyDescent="0.25"/>
    <row r="1878" s="105" customFormat="1" x14ac:dyDescent="0.25"/>
    <row r="1879" s="105" customFormat="1" x14ac:dyDescent="0.25"/>
    <row r="1880" s="105" customFormat="1" x14ac:dyDescent="0.25"/>
    <row r="1881" s="105" customFormat="1" x14ac:dyDescent="0.25"/>
    <row r="1882" s="105" customFormat="1" x14ac:dyDescent="0.25"/>
    <row r="1883" s="105" customFormat="1" x14ac:dyDescent="0.25"/>
    <row r="1884" s="105" customFormat="1" x14ac:dyDescent="0.25"/>
    <row r="1885" s="105" customFormat="1" x14ac:dyDescent="0.25"/>
    <row r="1886" s="105" customFormat="1" x14ac:dyDescent="0.25"/>
    <row r="1887" s="105" customFormat="1" x14ac:dyDescent="0.25"/>
    <row r="1888" s="105" customFormat="1" x14ac:dyDescent="0.25"/>
    <row r="1889" s="105" customFormat="1" x14ac:dyDescent="0.25"/>
    <row r="1890" s="105" customFormat="1" x14ac:dyDescent="0.25"/>
    <row r="1891" s="105" customFormat="1" x14ac:dyDescent="0.25"/>
    <row r="1892" s="105" customFormat="1" x14ac:dyDescent="0.25"/>
    <row r="1893" s="105" customFormat="1" x14ac:dyDescent="0.25"/>
    <row r="1894" s="105" customFormat="1" x14ac:dyDescent="0.25"/>
    <row r="1895" s="105" customFormat="1" x14ac:dyDescent="0.25"/>
    <row r="1896" s="105" customFormat="1" x14ac:dyDescent="0.25"/>
    <row r="1897" s="105" customFormat="1" x14ac:dyDescent="0.25"/>
    <row r="1898" s="105" customFormat="1" x14ac:dyDescent="0.25"/>
    <row r="1899" s="105" customFormat="1" x14ac:dyDescent="0.25"/>
    <row r="1900" s="105" customFormat="1" x14ac:dyDescent="0.25"/>
    <row r="1901" s="105" customFormat="1" x14ac:dyDescent="0.25"/>
    <row r="1902" s="105" customFormat="1" x14ac:dyDescent="0.25"/>
    <row r="1903" s="105" customFormat="1" x14ac:dyDescent="0.25"/>
    <row r="1904" s="105" customFormat="1" x14ac:dyDescent="0.25"/>
    <row r="1905" s="105" customFormat="1" x14ac:dyDescent="0.25"/>
    <row r="1906" s="105" customFormat="1" x14ac:dyDescent="0.25"/>
    <row r="1907" s="105" customFormat="1" x14ac:dyDescent="0.25"/>
    <row r="1908" s="105" customFormat="1" x14ac:dyDescent="0.25"/>
    <row r="1909" s="105" customFormat="1" x14ac:dyDescent="0.25"/>
    <row r="1910" s="105" customFormat="1" x14ac:dyDescent="0.25"/>
    <row r="1911" s="105" customFormat="1" x14ac:dyDescent="0.25"/>
    <row r="1912" s="105" customFormat="1" x14ac:dyDescent="0.25"/>
    <row r="1913" s="105" customFormat="1" x14ac:dyDescent="0.25"/>
    <row r="1914" s="105" customFormat="1" x14ac:dyDescent="0.25"/>
    <row r="1915" s="105" customFormat="1" x14ac:dyDescent="0.25"/>
    <row r="1916" s="105" customFormat="1" x14ac:dyDescent="0.25"/>
    <row r="1917" s="105" customFormat="1" x14ac:dyDescent="0.25"/>
    <row r="1918" s="105" customFormat="1" x14ac:dyDescent="0.25"/>
    <row r="1919" s="105" customFormat="1" x14ac:dyDescent="0.25"/>
    <row r="1920" s="105" customFormat="1" x14ac:dyDescent="0.25"/>
    <row r="1921" s="105" customFormat="1" x14ac:dyDescent="0.25"/>
    <row r="1922" s="105" customFormat="1" x14ac:dyDescent="0.25"/>
    <row r="1923" s="105" customFormat="1" x14ac:dyDescent="0.25"/>
    <row r="1924" s="105" customFormat="1" x14ac:dyDescent="0.25"/>
    <row r="1925" s="105" customFormat="1" x14ac:dyDescent="0.25"/>
    <row r="1926" s="105" customFormat="1" x14ac:dyDescent="0.25"/>
    <row r="1927" s="105" customFormat="1" x14ac:dyDescent="0.25"/>
    <row r="1928" s="105" customFormat="1" x14ac:dyDescent="0.25"/>
    <row r="1929" s="105" customFormat="1" x14ac:dyDescent="0.25"/>
    <row r="1930" s="105" customFormat="1" x14ac:dyDescent="0.25"/>
    <row r="1931" s="105" customFormat="1" x14ac:dyDescent="0.25"/>
    <row r="1932" s="105" customFormat="1" x14ac:dyDescent="0.25"/>
    <row r="1933" s="105" customFormat="1" x14ac:dyDescent="0.25"/>
    <row r="1934" s="105" customFormat="1" x14ac:dyDescent="0.25"/>
    <row r="1935" s="105" customFormat="1" x14ac:dyDescent="0.25"/>
    <row r="1936" s="105" customFormat="1" x14ac:dyDescent="0.25"/>
    <row r="1937" s="105" customFormat="1" x14ac:dyDescent="0.25"/>
    <row r="1938" s="105" customFormat="1" x14ac:dyDescent="0.25"/>
    <row r="1939" s="105" customFormat="1" x14ac:dyDescent="0.25"/>
    <row r="1940" s="105" customFormat="1" x14ac:dyDescent="0.25"/>
    <row r="1941" s="105" customFormat="1" x14ac:dyDescent="0.25"/>
    <row r="1942" s="105" customFormat="1" x14ac:dyDescent="0.25"/>
    <row r="1943" s="105" customFormat="1" x14ac:dyDescent="0.25"/>
    <row r="1944" s="105" customFormat="1" x14ac:dyDescent="0.25"/>
    <row r="1945" s="105" customFormat="1" x14ac:dyDescent="0.25"/>
    <row r="1946" s="105" customFormat="1" x14ac:dyDescent="0.25"/>
    <row r="1947" s="105" customFormat="1" x14ac:dyDescent="0.25"/>
    <row r="1948" s="105" customFormat="1" x14ac:dyDescent="0.25"/>
    <row r="1949" s="105" customFormat="1" x14ac:dyDescent="0.25"/>
    <row r="1950" s="105" customFormat="1" x14ac:dyDescent="0.25"/>
    <row r="1951" s="105" customFormat="1" x14ac:dyDescent="0.25"/>
    <row r="1952" s="105" customFormat="1" x14ac:dyDescent="0.25"/>
    <row r="1953" s="105" customFormat="1" x14ac:dyDescent="0.25"/>
    <row r="1954" s="105" customFormat="1" x14ac:dyDescent="0.25"/>
    <row r="1955" s="105" customFormat="1" x14ac:dyDescent="0.25"/>
    <row r="1956" s="105" customFormat="1" x14ac:dyDescent="0.25"/>
    <row r="1957" s="105" customFormat="1" x14ac:dyDescent="0.25"/>
    <row r="1958" s="105" customFormat="1" x14ac:dyDescent="0.25"/>
    <row r="1959" s="105" customFormat="1" x14ac:dyDescent="0.25"/>
    <row r="1960" s="105" customFormat="1" x14ac:dyDescent="0.25"/>
    <row r="1961" s="105" customFormat="1" x14ac:dyDescent="0.25"/>
    <row r="1962" s="105" customFormat="1" x14ac:dyDescent="0.25"/>
    <row r="1963" s="105" customFormat="1" x14ac:dyDescent="0.25"/>
    <row r="1964" s="105" customFormat="1" x14ac:dyDescent="0.25"/>
    <row r="1965" s="105" customFormat="1" x14ac:dyDescent="0.25"/>
    <row r="1966" s="105" customFormat="1" x14ac:dyDescent="0.25"/>
    <row r="1967" s="105" customFormat="1" x14ac:dyDescent="0.25"/>
    <row r="1968" s="105" customFormat="1" x14ac:dyDescent="0.25"/>
    <row r="1969" s="105" customFormat="1" x14ac:dyDescent="0.25"/>
    <row r="1970" s="105" customFormat="1" x14ac:dyDescent="0.25"/>
    <row r="1971" s="105" customFormat="1" x14ac:dyDescent="0.25"/>
    <row r="1972" s="105" customFormat="1" x14ac:dyDescent="0.25"/>
    <row r="1973" s="105" customFormat="1" x14ac:dyDescent="0.25"/>
    <row r="1974" s="105" customFormat="1" x14ac:dyDescent="0.25"/>
    <row r="1975" s="105" customFormat="1" x14ac:dyDescent="0.25"/>
    <row r="1976" s="105" customFormat="1" x14ac:dyDescent="0.25"/>
    <row r="1977" s="105" customFormat="1" x14ac:dyDescent="0.25"/>
    <row r="1978" s="105" customFormat="1" x14ac:dyDescent="0.25"/>
    <row r="1979" s="105" customFormat="1" x14ac:dyDescent="0.25"/>
    <row r="1980" s="105" customFormat="1" x14ac:dyDescent="0.25"/>
    <row r="1981" s="105" customFormat="1" x14ac:dyDescent="0.25"/>
    <row r="1982" s="105" customFormat="1" x14ac:dyDescent="0.25"/>
    <row r="1983" s="105" customFormat="1" x14ac:dyDescent="0.25"/>
    <row r="1984" s="105" customFormat="1" x14ac:dyDescent="0.25"/>
    <row r="1985" s="105" customFormat="1" x14ac:dyDescent="0.25"/>
    <row r="1986" s="105" customFormat="1" x14ac:dyDescent="0.25"/>
    <row r="1987" s="105" customFormat="1" x14ac:dyDescent="0.25"/>
    <row r="1988" s="105" customFormat="1" x14ac:dyDescent="0.25"/>
    <row r="1989" s="105" customFormat="1" x14ac:dyDescent="0.25"/>
    <row r="1990" s="105" customFormat="1" x14ac:dyDescent="0.25"/>
    <row r="1991" s="105" customFormat="1" x14ac:dyDescent="0.25"/>
    <row r="1992" s="105" customFormat="1" x14ac:dyDescent="0.25"/>
    <row r="1993" s="105" customFormat="1" x14ac:dyDescent="0.25"/>
    <row r="1994" s="105" customFormat="1" x14ac:dyDescent="0.25"/>
    <row r="1995" s="105" customFormat="1" x14ac:dyDescent="0.25"/>
    <row r="1996" s="105" customFormat="1" x14ac:dyDescent="0.25"/>
    <row r="1997" s="105" customFormat="1" x14ac:dyDescent="0.25"/>
    <row r="1998" s="105" customFormat="1" x14ac:dyDescent="0.25"/>
    <row r="1999" s="105" customFormat="1" x14ac:dyDescent="0.25"/>
  </sheetData>
  <mergeCells count="8">
    <mergeCell ref="A7:U9"/>
    <mergeCell ref="A10:U10"/>
    <mergeCell ref="A11:U11"/>
    <mergeCell ref="A1:U2"/>
    <mergeCell ref="A3:U3"/>
    <mergeCell ref="A4:U4"/>
    <mergeCell ref="A5:U5"/>
    <mergeCell ref="A6:U6"/>
  </mergeCells>
  <pageMargins left="0.7" right="0.7" top="0.75" bottom="0.75" header="0.3" footer="0.3"/>
  <pageSetup orientation="portrait" r:id="rId1"/>
  <headerFooter>
    <oddHeader>&amp;LReporting Template for Managing Entity Contracts&amp;RTemplate 29</oddHeader>
    <oddFooter>&amp;RDraft for July 1,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99843-3AB9-4A0F-95F6-D12FD521ADDF}">
  <sheetPr>
    <tabColor theme="5" tint="0.79998168889431442"/>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12</v>
      </c>
      <c r="C6" s="81" t="s">
        <v>13</v>
      </c>
      <c r="D6" s="81" t="s">
        <v>14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pageSetup orientation="portrait" horizontalDpi="1200" verticalDpi="1200" r:id="rId1"/>
  <headerFooter>
    <oddHeader>&amp;L&amp;G</oddHeader>
    <oddFooter>&amp;RJuly 1, 2023</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192EF-D8C1-4ABD-A4FB-9FF742248D15}">
  <sheetPr>
    <tabColor theme="7"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67</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68</v>
      </c>
      <c r="C6" s="81" t="s">
        <v>69</v>
      </c>
      <c r="D6" s="81" t="s">
        <v>70</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0E72-EE14-4CF6-9012-2A3007663EB8}">
  <sheetPr>
    <tabColor theme="8"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71</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72</v>
      </c>
      <c r="C6" s="81" t="s">
        <v>73</v>
      </c>
      <c r="D6" s="81" t="s">
        <v>74</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106"/>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3876D-36DD-4090-A72F-C42ACFFEC429}">
  <sheetPr>
    <tabColor theme="9" tint="0.59999389629810485"/>
  </sheetPr>
  <dimension ref="A1:E53"/>
  <sheetViews>
    <sheetView workbookViewId="0">
      <selection activeCell="A2" sqref="A2:E2"/>
    </sheetView>
  </sheetViews>
  <sheetFormatPr defaultRowHeight="15" x14ac:dyDescent="0.25"/>
  <cols>
    <col min="1" max="1" width="82.28515625" bestFit="1" customWidth="1"/>
    <col min="2" max="4" width="12.7109375" customWidth="1"/>
    <col min="5" max="5" width="17.42578125" customWidth="1"/>
  </cols>
  <sheetData>
    <row r="1" spans="1:5" ht="16.5" thickBot="1" x14ac:dyDescent="0.3">
      <c r="A1" s="152" t="s">
        <v>5</v>
      </c>
      <c r="B1" s="153"/>
      <c r="C1" s="153"/>
      <c r="D1" s="153"/>
      <c r="E1" s="154"/>
    </row>
    <row r="2" spans="1:5" ht="16.5" thickBot="1" x14ac:dyDescent="0.3">
      <c r="A2" s="152" t="s">
        <v>75</v>
      </c>
      <c r="B2" s="153"/>
      <c r="C2" s="153"/>
      <c r="D2" s="153"/>
      <c r="E2" s="154"/>
    </row>
    <row r="3" spans="1:5" ht="15.75" x14ac:dyDescent="0.25">
      <c r="A3" s="78" t="s">
        <v>7</v>
      </c>
      <c r="B3" s="155"/>
      <c r="C3" s="156"/>
      <c r="D3" s="156"/>
      <c r="E3" s="157"/>
    </row>
    <row r="4" spans="1:5" ht="15.75" x14ac:dyDescent="0.25">
      <c r="A4" s="78" t="s">
        <v>8</v>
      </c>
      <c r="B4" s="155"/>
      <c r="C4" s="158"/>
      <c r="D4" s="42" t="s">
        <v>9</v>
      </c>
      <c r="E4" s="43"/>
    </row>
    <row r="5" spans="1:5" ht="16.5" thickBot="1" x14ac:dyDescent="0.3">
      <c r="A5" s="79" t="s">
        <v>10</v>
      </c>
      <c r="B5" s="159"/>
      <c r="C5" s="160"/>
      <c r="D5" s="160"/>
      <c r="E5" s="161"/>
    </row>
    <row r="6" spans="1:5" ht="17.25" thickBot="1" x14ac:dyDescent="0.3">
      <c r="A6" s="80" t="s">
        <v>11</v>
      </c>
      <c r="B6" s="81" t="s">
        <v>76</v>
      </c>
      <c r="C6" s="81" t="s">
        <v>77</v>
      </c>
      <c r="D6" s="81" t="s">
        <v>78</v>
      </c>
      <c r="E6" s="82"/>
    </row>
    <row r="7" spans="1:5" ht="17.25" thickBot="1" x14ac:dyDescent="0.3">
      <c r="A7" s="83" t="s">
        <v>15</v>
      </c>
      <c r="B7" s="162"/>
      <c r="C7" s="163"/>
      <c r="D7" s="164"/>
      <c r="E7" s="48" t="s">
        <v>16</v>
      </c>
    </row>
    <row r="8" spans="1:5" ht="16.5" x14ac:dyDescent="0.25">
      <c r="A8" s="84" t="s">
        <v>17</v>
      </c>
      <c r="B8" s="14"/>
      <c r="C8" s="15"/>
      <c r="D8" s="16"/>
      <c r="E8" s="49" t="e">
        <f>AVERAGE(B8:D8)</f>
        <v>#DIV/0!</v>
      </c>
    </row>
    <row r="9" spans="1:5" ht="17.25" thickBot="1" x14ac:dyDescent="0.3">
      <c r="A9" s="85" t="s">
        <v>18</v>
      </c>
      <c r="B9" s="36"/>
      <c r="C9" s="37"/>
      <c r="D9" s="38"/>
      <c r="E9" s="23">
        <f>SUM(B9:D9)</f>
        <v>0</v>
      </c>
    </row>
    <row r="10" spans="1:5" ht="17.25" thickBot="1" x14ac:dyDescent="0.3">
      <c r="A10" s="86" t="s">
        <v>19</v>
      </c>
      <c r="B10" s="87"/>
      <c r="C10" s="88"/>
      <c r="D10" s="44"/>
      <c r="E10" s="48" t="s">
        <v>16</v>
      </c>
    </row>
    <row r="11" spans="1:5" ht="16.5" x14ac:dyDescent="0.25">
      <c r="A11" s="84" t="s">
        <v>20</v>
      </c>
      <c r="B11" s="14"/>
      <c r="C11" s="15"/>
      <c r="D11" s="29"/>
      <c r="E11" s="49" t="e">
        <f>AVERAGE(B11:D11)</f>
        <v>#DIV/0!</v>
      </c>
    </row>
    <row r="12" spans="1:5" ht="16.5" x14ac:dyDescent="0.25">
      <c r="A12" s="89" t="s">
        <v>21</v>
      </c>
      <c r="B12" s="17"/>
      <c r="C12" s="18"/>
      <c r="D12" s="30"/>
      <c r="E12" s="50" t="e">
        <f t="shared" ref="E12:E13" si="0">AVERAGE(B12:D12)</f>
        <v>#DIV/0!</v>
      </c>
    </row>
    <row r="13" spans="1:5" ht="17.25" thickBot="1" x14ac:dyDescent="0.3">
      <c r="A13" s="90" t="s">
        <v>22</v>
      </c>
      <c r="B13" s="20"/>
      <c r="C13" s="21"/>
      <c r="D13" s="41"/>
      <c r="E13" s="50" t="e">
        <f t="shared" si="0"/>
        <v>#DIV/0!</v>
      </c>
    </row>
    <row r="14" spans="1:5" ht="17.25" thickBot="1" x14ac:dyDescent="0.3">
      <c r="A14" s="86" t="s">
        <v>23</v>
      </c>
      <c r="B14" s="165"/>
      <c r="C14" s="166"/>
      <c r="D14" s="166"/>
      <c r="E14" s="167"/>
    </row>
    <row r="15" spans="1:5" ht="16.5" x14ac:dyDescent="0.25">
      <c r="A15" s="91" t="s">
        <v>24</v>
      </c>
      <c r="B15" s="168" t="s">
        <v>25</v>
      </c>
      <c r="C15" s="169"/>
      <c r="D15" s="170"/>
      <c r="E15" s="39"/>
    </row>
    <row r="16" spans="1:5" ht="33" x14ac:dyDescent="0.25">
      <c r="A16" s="92" t="s">
        <v>26</v>
      </c>
      <c r="B16" s="171" t="s">
        <v>27</v>
      </c>
      <c r="C16" s="172"/>
      <c r="D16" s="173"/>
      <c r="E16" s="55"/>
    </row>
    <row r="17" spans="1:5" ht="16.5" x14ac:dyDescent="0.25">
      <c r="A17" s="89" t="s">
        <v>28</v>
      </c>
      <c r="B17" s="174" t="s">
        <v>29</v>
      </c>
      <c r="C17" s="175"/>
      <c r="D17" s="176"/>
      <c r="E17" s="39" t="e">
        <f>E43/E8</f>
        <v>#DIV/0!</v>
      </c>
    </row>
    <row r="18" spans="1:5" ht="17.25" thickBot="1" x14ac:dyDescent="0.3">
      <c r="A18" s="93" t="s">
        <v>30</v>
      </c>
      <c r="B18" s="177" t="s">
        <v>29</v>
      </c>
      <c r="C18" s="178"/>
      <c r="D18" s="179"/>
      <c r="E18" s="40" t="e">
        <f>E44/E8</f>
        <v>#DIV/0!</v>
      </c>
    </row>
    <row r="19" spans="1:5" ht="17.25" thickBot="1" x14ac:dyDescent="0.3">
      <c r="A19" s="94" t="s">
        <v>31</v>
      </c>
      <c r="B19" s="95"/>
      <c r="C19" s="47"/>
      <c r="D19" s="47"/>
      <c r="E19" s="48" t="s">
        <v>16</v>
      </c>
    </row>
    <row r="20" spans="1:5" ht="16.5" x14ac:dyDescent="0.25">
      <c r="A20" s="84" t="s">
        <v>32</v>
      </c>
      <c r="B20" s="14"/>
      <c r="C20" s="15"/>
      <c r="D20" s="29"/>
      <c r="E20" s="53" t="e">
        <f>AVERAGE(B20:D20)</f>
        <v>#DIV/0!</v>
      </c>
    </row>
    <row r="21" spans="1:5" ht="16.5" x14ac:dyDescent="0.25">
      <c r="A21" s="89" t="s">
        <v>33</v>
      </c>
      <c r="B21" s="17"/>
      <c r="C21" s="18"/>
      <c r="D21" s="30"/>
      <c r="E21" s="50" t="e">
        <f t="shared" ref="E21:E25" si="1">AVERAGE(B21:D21)</f>
        <v>#DIV/0!</v>
      </c>
    </row>
    <row r="22" spans="1:5" ht="16.5" x14ac:dyDescent="0.25">
      <c r="A22" s="89" t="s">
        <v>34</v>
      </c>
      <c r="B22" s="17"/>
      <c r="C22" s="18"/>
      <c r="D22" s="30"/>
      <c r="E22" s="50" t="e">
        <f t="shared" si="1"/>
        <v>#DIV/0!</v>
      </c>
    </row>
    <row r="23" spans="1:5" ht="16.5" x14ac:dyDescent="0.25">
      <c r="A23" s="89" t="s">
        <v>35</v>
      </c>
      <c r="B23" s="17"/>
      <c r="C23" s="18"/>
      <c r="D23" s="30"/>
      <c r="E23" s="51" t="e">
        <f t="shared" si="1"/>
        <v>#DIV/0!</v>
      </c>
    </row>
    <row r="24" spans="1:5" ht="16.5" x14ac:dyDescent="0.25">
      <c r="A24" s="90" t="s">
        <v>36</v>
      </c>
      <c r="B24" s="73" t="e">
        <f>SUM(B20:B23)/B8</f>
        <v>#DIV/0!</v>
      </c>
      <c r="C24" s="74" t="e">
        <f>SUM(C20:C23)/C8</f>
        <v>#DIV/0!</v>
      </c>
      <c r="D24" s="75" t="e">
        <f>SUM(D20:D23)/D8</f>
        <v>#DIV/0!</v>
      </c>
      <c r="E24" s="54"/>
    </row>
    <row r="25" spans="1:5" ht="17.25" thickBot="1" x14ac:dyDescent="0.3">
      <c r="A25" s="96" t="s">
        <v>37</v>
      </c>
      <c r="B25" s="34"/>
      <c r="C25" s="25"/>
      <c r="D25" s="52"/>
      <c r="E25" s="51" t="e">
        <f t="shared" si="1"/>
        <v>#DIV/0!</v>
      </c>
    </row>
    <row r="26" spans="1:5" ht="17.25" thickBot="1" x14ac:dyDescent="0.3">
      <c r="A26" s="86" t="s">
        <v>38</v>
      </c>
      <c r="B26" s="120"/>
      <c r="C26" s="121"/>
      <c r="D26" s="121"/>
      <c r="E26" s="48" t="s">
        <v>39</v>
      </c>
    </row>
    <row r="27" spans="1:5" ht="16.5" x14ac:dyDescent="0.25">
      <c r="A27" s="84" t="s">
        <v>40</v>
      </c>
      <c r="B27" s="14"/>
      <c r="C27" s="15"/>
      <c r="D27" s="16"/>
      <c r="E27" s="23">
        <f>SUM(B27:D27)</f>
        <v>0</v>
      </c>
    </row>
    <row r="28" spans="1:5" ht="17.25" thickBot="1" x14ac:dyDescent="0.3">
      <c r="A28" s="97" t="s">
        <v>41</v>
      </c>
      <c r="B28" s="34"/>
      <c r="C28" s="25"/>
      <c r="D28" s="26"/>
      <c r="E28" s="27">
        <f>SUM(B28:D28)</f>
        <v>0</v>
      </c>
    </row>
    <row r="29" spans="1:5" ht="17.25" thickBot="1" x14ac:dyDescent="0.3">
      <c r="A29" s="86" t="s">
        <v>42</v>
      </c>
      <c r="B29" s="45"/>
      <c r="C29" s="46"/>
      <c r="D29" s="46"/>
      <c r="E29" s="48" t="s">
        <v>39</v>
      </c>
    </row>
    <row r="30" spans="1:5" ht="16.5" x14ac:dyDescent="0.25">
      <c r="A30" s="84" t="s">
        <v>43</v>
      </c>
      <c r="B30" s="14"/>
      <c r="C30" s="15"/>
      <c r="D30" s="16"/>
      <c r="E30" s="23">
        <f t="shared" ref="E30:E34" si="2">SUM(B30:D30)</f>
        <v>0</v>
      </c>
    </row>
    <row r="31" spans="1:5" ht="33" x14ac:dyDescent="0.25">
      <c r="A31" s="92" t="s">
        <v>44</v>
      </c>
      <c r="B31" s="17"/>
      <c r="C31" s="18"/>
      <c r="D31" s="19"/>
      <c r="E31" s="24">
        <f t="shared" si="2"/>
        <v>0</v>
      </c>
    </row>
    <row r="32" spans="1:5" ht="16.5" x14ac:dyDescent="0.25">
      <c r="A32" s="89" t="s">
        <v>45</v>
      </c>
      <c r="B32" s="17"/>
      <c r="C32" s="18"/>
      <c r="D32" s="19"/>
      <c r="E32" s="24">
        <f t="shared" si="2"/>
        <v>0</v>
      </c>
    </row>
    <row r="33" spans="1:5" ht="16.5" x14ac:dyDescent="0.25">
      <c r="A33" s="89" t="s">
        <v>46</v>
      </c>
      <c r="B33" s="17"/>
      <c r="C33" s="18"/>
      <c r="D33" s="19"/>
      <c r="E33" s="24">
        <f t="shared" si="2"/>
        <v>0</v>
      </c>
    </row>
    <row r="34" spans="1:5" ht="17.25" thickBot="1" x14ac:dyDescent="0.3">
      <c r="A34" s="97" t="s">
        <v>47</v>
      </c>
      <c r="B34" s="34"/>
      <c r="C34" s="25"/>
      <c r="D34" s="26"/>
      <c r="E34" s="27">
        <f t="shared" si="2"/>
        <v>0</v>
      </c>
    </row>
    <row r="35" spans="1:5" ht="17.25" thickBot="1" x14ac:dyDescent="0.3">
      <c r="A35" s="86" t="s">
        <v>48</v>
      </c>
      <c r="B35" s="98"/>
      <c r="C35" s="122"/>
      <c r="D35" s="44"/>
      <c r="E35" s="48" t="s">
        <v>39</v>
      </c>
    </row>
    <row r="36" spans="1:5" ht="16.5" x14ac:dyDescent="0.25">
      <c r="A36" s="99" t="s">
        <v>49</v>
      </c>
      <c r="B36" s="14"/>
      <c r="C36" s="15"/>
      <c r="D36" s="16"/>
      <c r="E36" s="23">
        <f t="shared" ref="E36:E40" si="3">SUM(B36:D36)</f>
        <v>0</v>
      </c>
    </row>
    <row r="37" spans="1:5" ht="16.5" x14ac:dyDescent="0.25">
      <c r="A37" s="100" t="s">
        <v>50</v>
      </c>
      <c r="B37" s="17"/>
      <c r="C37" s="18"/>
      <c r="D37" s="19"/>
      <c r="E37" s="24">
        <f t="shared" si="3"/>
        <v>0</v>
      </c>
    </row>
    <row r="38" spans="1:5" ht="16.5" x14ac:dyDescent="0.25">
      <c r="A38" s="101" t="s">
        <v>51</v>
      </c>
      <c r="B38" s="17"/>
      <c r="C38" s="18"/>
      <c r="D38" s="19"/>
      <c r="E38" s="24">
        <f t="shared" si="3"/>
        <v>0</v>
      </c>
    </row>
    <row r="39" spans="1:5" ht="16.5" x14ac:dyDescent="0.25">
      <c r="A39" s="102" t="s">
        <v>52</v>
      </c>
      <c r="B39" s="17"/>
      <c r="C39" s="18"/>
      <c r="D39" s="19"/>
      <c r="E39" s="24">
        <f t="shared" si="3"/>
        <v>0</v>
      </c>
    </row>
    <row r="40" spans="1:5" ht="16.5" x14ac:dyDescent="0.25">
      <c r="A40" s="102" t="s">
        <v>53</v>
      </c>
      <c r="B40" s="20"/>
      <c r="C40" s="21"/>
      <c r="D40" s="22"/>
      <c r="E40" s="24">
        <f t="shared" si="3"/>
        <v>0</v>
      </c>
    </row>
    <row r="41" spans="1:5" ht="17.25" thickBot="1" x14ac:dyDescent="0.3">
      <c r="A41" s="96" t="s">
        <v>54</v>
      </c>
      <c r="B41" s="35"/>
      <c r="C41" s="32"/>
      <c r="D41" s="33"/>
      <c r="E41" s="28">
        <f>SUM(B41:D41)</f>
        <v>0</v>
      </c>
    </row>
    <row r="42" spans="1:5" ht="17.25" thickBot="1" x14ac:dyDescent="0.3">
      <c r="A42" s="103" t="s">
        <v>55</v>
      </c>
      <c r="B42" s="150"/>
      <c r="C42" s="151"/>
      <c r="D42" s="151"/>
      <c r="E42" s="48" t="s">
        <v>39</v>
      </c>
    </row>
    <row r="43" spans="1:5" ht="16.5" x14ac:dyDescent="0.25">
      <c r="A43" s="84" t="s">
        <v>56</v>
      </c>
      <c r="B43" s="180"/>
      <c r="C43" s="181"/>
      <c r="D43" s="182"/>
      <c r="E43" s="70"/>
    </row>
    <row r="44" spans="1:5" ht="16.5" x14ac:dyDescent="0.25">
      <c r="A44" s="89" t="s">
        <v>57</v>
      </c>
      <c r="B44" s="183"/>
      <c r="C44" s="184"/>
      <c r="D44" s="185"/>
      <c r="E44" s="71"/>
    </row>
    <row r="45" spans="1:5" ht="17.25" thickBot="1" x14ac:dyDescent="0.3">
      <c r="A45" s="90" t="s">
        <v>58</v>
      </c>
      <c r="B45" s="186"/>
      <c r="C45" s="187"/>
      <c r="D45" s="188"/>
      <c r="E45" s="72"/>
    </row>
    <row r="46" spans="1:5" ht="17.25" thickBot="1" x14ac:dyDescent="0.3">
      <c r="A46" s="86" t="s">
        <v>59</v>
      </c>
      <c r="B46" s="150"/>
      <c r="C46" s="151"/>
      <c r="D46" s="151"/>
      <c r="E46" s="48" t="s">
        <v>39</v>
      </c>
    </row>
    <row r="47" spans="1:5" ht="16.5" x14ac:dyDescent="0.25">
      <c r="A47" s="85" t="s">
        <v>60</v>
      </c>
      <c r="B47" s="2"/>
      <c r="C47" s="3"/>
      <c r="D47" s="4"/>
      <c r="E47" s="5">
        <f>SUM(B47:D47)</f>
        <v>0</v>
      </c>
    </row>
    <row r="48" spans="1:5" ht="16.5" x14ac:dyDescent="0.25">
      <c r="A48" s="89" t="s">
        <v>61</v>
      </c>
      <c r="B48" s="6"/>
      <c r="C48" s="7"/>
      <c r="D48" s="8"/>
      <c r="E48" s="9">
        <f>SUM(B48:D48)</f>
        <v>0</v>
      </c>
    </row>
    <row r="49" spans="1:5" ht="17.25" thickBot="1" x14ac:dyDescent="0.3">
      <c r="A49" s="90" t="s">
        <v>62</v>
      </c>
      <c r="B49" s="10"/>
      <c r="C49" s="11"/>
      <c r="D49" s="12"/>
      <c r="E49" s="13">
        <f>SUM(B49:D49)</f>
        <v>0</v>
      </c>
    </row>
    <row r="50" spans="1:5" ht="17.25" thickBot="1" x14ac:dyDescent="0.3">
      <c r="A50" s="86" t="s">
        <v>63</v>
      </c>
      <c r="B50" s="189"/>
      <c r="C50" s="190"/>
      <c r="D50" s="190"/>
      <c r="E50" s="191"/>
    </row>
    <row r="51" spans="1:5" ht="16.5" x14ac:dyDescent="0.25">
      <c r="A51" s="111" t="s">
        <v>64</v>
      </c>
      <c r="B51" s="116"/>
      <c r="C51" s="117"/>
      <c r="D51" s="118"/>
      <c r="E51" s="113" t="e">
        <f t="shared" ref="E51" si="4">AVERAGE(B51:D51)</f>
        <v>#DIV/0!</v>
      </c>
    </row>
    <row r="52" spans="1:5" ht="16.5" x14ac:dyDescent="0.25">
      <c r="A52" s="107" t="s">
        <v>65</v>
      </c>
      <c r="B52" s="108" t="e">
        <f>B51/B8</f>
        <v>#DIV/0!</v>
      </c>
      <c r="C52" s="109" t="e">
        <f>C51/C8</f>
        <v>#DIV/0!</v>
      </c>
      <c r="D52" s="110" t="e">
        <f>D51/D8</f>
        <v>#DIV/0!</v>
      </c>
      <c r="E52" s="114"/>
    </row>
    <row r="53" spans="1:5" ht="17.25" thickBot="1" x14ac:dyDescent="0.3">
      <c r="A53" s="112" t="s">
        <v>66</v>
      </c>
      <c r="B53" s="123"/>
      <c r="C53" s="124"/>
      <c r="D53" s="125"/>
      <c r="E53" s="115"/>
    </row>
  </sheetData>
  <mergeCells count="17">
    <mergeCell ref="B43:D43"/>
    <mergeCell ref="B44:D44"/>
    <mergeCell ref="B45:D45"/>
    <mergeCell ref="B46:D46"/>
    <mergeCell ref="B50:E50"/>
    <mergeCell ref="B42:D42"/>
    <mergeCell ref="A1:E1"/>
    <mergeCell ref="A2:E2"/>
    <mergeCell ref="B3:E3"/>
    <mergeCell ref="B4:C4"/>
    <mergeCell ref="B5:E5"/>
    <mergeCell ref="B7:D7"/>
    <mergeCell ref="B14:E14"/>
    <mergeCell ref="B15:D15"/>
    <mergeCell ref="B16:D16"/>
    <mergeCell ref="B17:D17"/>
    <mergeCell ref="B18:D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BACEE-D3F1-4EA2-89C8-32BF11F3FAA6}">
  <sheetPr>
    <tabColor theme="3"/>
  </sheetPr>
  <dimension ref="A1:B50"/>
  <sheetViews>
    <sheetView zoomScaleNormal="100" workbookViewId="0">
      <selection activeCell="B47" sqref="B47"/>
    </sheetView>
  </sheetViews>
  <sheetFormatPr defaultRowHeight="15" x14ac:dyDescent="0.25"/>
  <cols>
    <col min="1" max="1" width="80.140625" customWidth="1"/>
    <col min="2" max="2" width="130.7109375" style="1" customWidth="1"/>
  </cols>
  <sheetData>
    <row r="1" spans="1:2" ht="16.5" customHeight="1" x14ac:dyDescent="0.25">
      <c r="A1" s="192" t="s">
        <v>79</v>
      </c>
      <c r="B1" s="193"/>
    </row>
    <row r="2" spans="1:2" ht="16.5" customHeight="1" thickBot="1" x14ac:dyDescent="0.3">
      <c r="A2" s="194"/>
      <c r="B2" s="195"/>
    </row>
    <row r="3" spans="1:2" ht="17.25" thickBot="1" x14ac:dyDescent="0.35">
      <c r="A3" s="83" t="s">
        <v>15</v>
      </c>
      <c r="B3" s="56"/>
    </row>
    <row r="4" spans="1:2" ht="16.5" x14ac:dyDescent="0.25">
      <c r="A4" s="84" t="s">
        <v>17</v>
      </c>
      <c r="B4" s="77" t="s">
        <v>80</v>
      </c>
    </row>
    <row r="5" spans="1:2" ht="17.25" thickBot="1" x14ac:dyDescent="0.35">
      <c r="A5" s="85" t="s">
        <v>18</v>
      </c>
      <c r="B5" s="60" t="s">
        <v>81</v>
      </c>
    </row>
    <row r="6" spans="1:2" ht="17.25" thickBot="1" x14ac:dyDescent="0.3">
      <c r="A6" s="86" t="s">
        <v>19</v>
      </c>
      <c r="B6" s="69"/>
    </row>
    <row r="7" spans="1:2" ht="16.5" x14ac:dyDescent="0.25">
      <c r="A7" s="84" t="s">
        <v>20</v>
      </c>
      <c r="B7" s="57" t="s">
        <v>82</v>
      </c>
    </row>
    <row r="8" spans="1:2" ht="16.5" x14ac:dyDescent="0.25">
      <c r="A8" s="89" t="s">
        <v>21</v>
      </c>
      <c r="B8" s="58" t="s">
        <v>83</v>
      </c>
    </row>
    <row r="9" spans="1:2" ht="17.25" customHeight="1" thickBot="1" x14ac:dyDescent="0.3">
      <c r="A9" s="90" t="s">
        <v>22</v>
      </c>
      <c r="B9" s="67" t="s">
        <v>84</v>
      </c>
    </row>
    <row r="10" spans="1:2" ht="17.25" thickBot="1" x14ac:dyDescent="0.3">
      <c r="A10" s="86" t="s">
        <v>23</v>
      </c>
      <c r="B10" s="68"/>
    </row>
    <row r="11" spans="1:2" ht="82.5" x14ac:dyDescent="0.25">
      <c r="A11" s="91" t="s">
        <v>24</v>
      </c>
      <c r="B11" s="58" t="s">
        <v>85</v>
      </c>
    </row>
    <row r="12" spans="1:2" ht="49.5" x14ac:dyDescent="0.25">
      <c r="A12" s="92" t="s">
        <v>26</v>
      </c>
      <c r="B12" s="57" t="s">
        <v>86</v>
      </c>
    </row>
    <row r="13" spans="1:2" ht="33" x14ac:dyDescent="0.25">
      <c r="A13" s="89" t="s">
        <v>28</v>
      </c>
      <c r="B13" s="58" t="s">
        <v>87</v>
      </c>
    </row>
    <row r="14" spans="1:2" ht="33.75" thickBot="1" x14ac:dyDescent="0.3">
      <c r="A14" s="93" t="s">
        <v>30</v>
      </c>
      <c r="B14" s="59" t="s">
        <v>88</v>
      </c>
    </row>
    <row r="15" spans="1:2" ht="17.25" thickBot="1" x14ac:dyDescent="0.35">
      <c r="A15" s="94" t="s">
        <v>31</v>
      </c>
      <c r="B15" s="56"/>
    </row>
    <row r="16" spans="1:2" ht="16.5" x14ac:dyDescent="0.3">
      <c r="A16" s="84" t="s">
        <v>32</v>
      </c>
      <c r="B16" s="60" t="s">
        <v>89</v>
      </c>
    </row>
    <row r="17" spans="1:2" ht="16.5" x14ac:dyDescent="0.3">
      <c r="A17" s="89" t="s">
        <v>33</v>
      </c>
      <c r="B17" s="61" t="s">
        <v>90</v>
      </c>
    </row>
    <row r="18" spans="1:2" ht="16.5" x14ac:dyDescent="0.3">
      <c r="A18" s="89" t="s">
        <v>34</v>
      </c>
      <c r="B18" s="61" t="s">
        <v>91</v>
      </c>
    </row>
    <row r="19" spans="1:2" ht="16.5" x14ac:dyDescent="0.3">
      <c r="A19" s="89" t="s">
        <v>35</v>
      </c>
      <c r="B19" s="61" t="s">
        <v>92</v>
      </c>
    </row>
    <row r="20" spans="1:2" ht="33" x14ac:dyDescent="0.25">
      <c r="A20" s="90" t="s">
        <v>36</v>
      </c>
      <c r="B20" s="59" t="s">
        <v>93</v>
      </c>
    </row>
    <row r="21" spans="1:2" ht="33.75" thickBot="1" x14ac:dyDescent="0.35">
      <c r="A21" s="96" t="s">
        <v>37</v>
      </c>
      <c r="B21" s="62" t="s">
        <v>94</v>
      </c>
    </row>
    <row r="22" spans="1:2" ht="17.25" thickBot="1" x14ac:dyDescent="0.35">
      <c r="A22" s="86" t="s">
        <v>38</v>
      </c>
      <c r="B22" s="56"/>
    </row>
    <row r="23" spans="1:2" ht="16.5" x14ac:dyDescent="0.3">
      <c r="A23" s="84" t="s">
        <v>40</v>
      </c>
      <c r="B23" s="60" t="s">
        <v>95</v>
      </c>
    </row>
    <row r="24" spans="1:2" ht="17.25" thickBot="1" x14ac:dyDescent="0.35">
      <c r="A24" s="97" t="s">
        <v>41</v>
      </c>
      <c r="B24" s="62" t="s">
        <v>96</v>
      </c>
    </row>
    <row r="25" spans="1:2" ht="17.25" thickBot="1" x14ac:dyDescent="0.35">
      <c r="A25" s="86" t="s">
        <v>42</v>
      </c>
      <c r="B25" s="56"/>
    </row>
    <row r="26" spans="1:2" ht="16.5" x14ac:dyDescent="0.3">
      <c r="A26" s="84" t="s">
        <v>43</v>
      </c>
      <c r="B26" s="63" t="s">
        <v>97</v>
      </c>
    </row>
    <row r="27" spans="1:2" ht="15.75" customHeight="1" x14ac:dyDescent="0.3">
      <c r="A27" s="92" t="s">
        <v>44</v>
      </c>
      <c r="B27" s="64" t="s">
        <v>98</v>
      </c>
    </row>
    <row r="28" spans="1:2" ht="16.5" x14ac:dyDescent="0.3">
      <c r="A28" s="89" t="s">
        <v>45</v>
      </c>
      <c r="B28" s="65" t="s">
        <v>99</v>
      </c>
    </row>
    <row r="29" spans="1:2" ht="16.5" x14ac:dyDescent="0.3">
      <c r="A29" s="89" t="s">
        <v>46</v>
      </c>
      <c r="B29" s="65" t="s">
        <v>100</v>
      </c>
    </row>
    <row r="30" spans="1:2" ht="17.25" thickBot="1" x14ac:dyDescent="0.35">
      <c r="A30" s="97" t="s">
        <v>47</v>
      </c>
      <c r="B30" s="76" t="s">
        <v>101</v>
      </c>
    </row>
    <row r="31" spans="1:2" ht="17.25" thickBot="1" x14ac:dyDescent="0.35">
      <c r="A31" s="86" t="s">
        <v>48</v>
      </c>
      <c r="B31" s="56"/>
    </row>
    <row r="32" spans="1:2" ht="16.5" x14ac:dyDescent="0.3">
      <c r="A32" s="99" t="s">
        <v>49</v>
      </c>
      <c r="B32" s="60" t="s">
        <v>49</v>
      </c>
    </row>
    <row r="33" spans="1:2" ht="16.5" x14ac:dyDescent="0.3">
      <c r="A33" s="100" t="s">
        <v>50</v>
      </c>
      <c r="B33" s="61" t="s">
        <v>50</v>
      </c>
    </row>
    <row r="34" spans="1:2" ht="15.75" customHeight="1" x14ac:dyDescent="0.3">
      <c r="A34" s="101" t="s">
        <v>51</v>
      </c>
      <c r="B34" s="61" t="s">
        <v>102</v>
      </c>
    </row>
    <row r="35" spans="1:2" ht="16.5" x14ac:dyDescent="0.3">
      <c r="A35" s="102" t="s">
        <v>52</v>
      </c>
      <c r="B35" s="61" t="s">
        <v>103</v>
      </c>
    </row>
    <row r="36" spans="1:2" ht="16.5" x14ac:dyDescent="0.3">
      <c r="A36" s="102" t="s">
        <v>53</v>
      </c>
      <c r="B36" s="61" t="s">
        <v>104</v>
      </c>
    </row>
    <row r="37" spans="1:2" ht="17.25" thickBot="1" x14ac:dyDescent="0.35">
      <c r="A37" s="96" t="s">
        <v>54</v>
      </c>
      <c r="B37" s="66" t="s">
        <v>105</v>
      </c>
    </row>
    <row r="38" spans="1:2" ht="17.25" thickBot="1" x14ac:dyDescent="0.35">
      <c r="A38" s="103" t="s">
        <v>55</v>
      </c>
      <c r="B38" s="56"/>
    </row>
    <row r="39" spans="1:2" ht="16.5" x14ac:dyDescent="0.3">
      <c r="A39" s="84" t="s">
        <v>56</v>
      </c>
      <c r="B39" s="61" t="s">
        <v>106</v>
      </c>
    </row>
    <row r="40" spans="1:2" ht="16.5" x14ac:dyDescent="0.3">
      <c r="A40" s="89" t="s">
        <v>57</v>
      </c>
      <c r="B40" s="61" t="s">
        <v>107</v>
      </c>
    </row>
    <row r="41" spans="1:2" ht="17.25" thickBot="1" x14ac:dyDescent="0.35">
      <c r="A41" s="90" t="s">
        <v>58</v>
      </c>
      <c r="B41" s="61" t="s">
        <v>108</v>
      </c>
    </row>
    <row r="42" spans="1:2" ht="17.25" thickBot="1" x14ac:dyDescent="0.35">
      <c r="A42" s="86" t="s">
        <v>59</v>
      </c>
      <c r="B42" s="56"/>
    </row>
    <row r="43" spans="1:2" ht="16.5" x14ac:dyDescent="0.3">
      <c r="A43" s="85" t="s">
        <v>60</v>
      </c>
      <c r="B43" s="60" t="s">
        <v>109</v>
      </c>
    </row>
    <row r="44" spans="1:2" ht="16.5" x14ac:dyDescent="0.3">
      <c r="A44" s="89" t="s">
        <v>61</v>
      </c>
      <c r="B44" s="61" t="s">
        <v>110</v>
      </c>
    </row>
    <row r="45" spans="1:2" ht="17.25" thickBot="1" x14ac:dyDescent="0.35">
      <c r="A45" s="90" t="s">
        <v>62</v>
      </c>
      <c r="B45" s="62" t="s">
        <v>111</v>
      </c>
    </row>
    <row r="46" spans="1:2" ht="17.25" thickBot="1" x14ac:dyDescent="0.35">
      <c r="A46" s="86" t="s">
        <v>63</v>
      </c>
      <c r="B46" s="56"/>
    </row>
    <row r="47" spans="1:2" ht="33" x14ac:dyDescent="0.3">
      <c r="A47" s="104" t="s">
        <v>64</v>
      </c>
      <c r="B47" s="60" t="s">
        <v>112</v>
      </c>
    </row>
    <row r="48" spans="1:2" ht="33" x14ac:dyDescent="0.3">
      <c r="A48" s="107" t="s">
        <v>65</v>
      </c>
      <c r="B48" s="61" t="s">
        <v>113</v>
      </c>
    </row>
    <row r="49" spans="1:2" ht="33.75" thickBot="1" x14ac:dyDescent="0.35">
      <c r="A49" s="112" t="s">
        <v>66</v>
      </c>
      <c r="B49" s="119" t="s">
        <v>114</v>
      </c>
    </row>
    <row r="50" spans="1:2" ht="15.75" x14ac:dyDescent="0.25">
      <c r="B50" s="31"/>
    </row>
  </sheetData>
  <mergeCells count="1">
    <mergeCell ref="A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8A5EBCF68CCD64D8D0BE0D108509FAC" ma:contentTypeVersion="6" ma:contentTypeDescription="Create a new document." ma:contentTypeScope="" ma:versionID="8bb42851ce073c777b6a319d30534206">
  <xsd:schema xmlns:xsd="http://www.w3.org/2001/XMLSchema" xmlns:xs="http://www.w3.org/2001/XMLSchema" xmlns:p="http://schemas.microsoft.com/office/2006/metadata/properties" xmlns:ns2="8392204c-d4f9-4756-8406-24665b840efc" xmlns:ns3="4a123e83-a37c-4f9b-8697-98a9857415cd" targetNamespace="http://schemas.microsoft.com/office/2006/metadata/properties" ma:root="true" ma:fieldsID="9b0837bf2416ca4b93e654e683ea8172" ns2:_="" ns3:_="">
    <xsd:import namespace="8392204c-d4f9-4756-8406-24665b840efc"/>
    <xsd:import namespace="4a123e83-a37c-4f9b-8697-98a9857415c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92204c-d4f9-4756-8406-24665b840e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123e83-a37c-4f9b-8697-98a9857415c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CA165-2FF7-4560-A8DB-E583D37D7F7E}">
  <ds:schemaRefs>
    <ds:schemaRef ds:uri="http://purl.org/dc/term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4a123e83-a37c-4f9b-8697-98a9857415cd"/>
    <ds:schemaRef ds:uri="8392204c-d4f9-4756-8406-24665b840efc"/>
  </ds:schemaRefs>
</ds:datastoreItem>
</file>

<file path=customXml/itemProps2.xml><?xml version="1.0" encoding="utf-8"?>
<ds:datastoreItem xmlns:ds="http://schemas.openxmlformats.org/officeDocument/2006/customXml" ds:itemID="{0410DBBA-2C89-4D36-84F1-D069559B92F7}">
  <ds:schemaRefs>
    <ds:schemaRef ds:uri="http://schemas.microsoft.com/sharepoint/v3/contenttype/forms"/>
  </ds:schemaRefs>
</ds:datastoreItem>
</file>

<file path=customXml/itemProps3.xml><?xml version="1.0" encoding="utf-8"?>
<ds:datastoreItem xmlns:ds="http://schemas.openxmlformats.org/officeDocument/2006/customXml" ds:itemID="{5D78B362-54B8-473D-BA1D-DD83E6925C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92204c-d4f9-4756-8406-24665b840efc"/>
    <ds:schemaRef ds:uri="4a123e83-a37c-4f9b-8697-98a985741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Q1</vt:lpstr>
      <vt:lpstr>Q2</vt:lpstr>
      <vt:lpstr>Q3</vt:lpstr>
      <vt:lpstr>Q4</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Template 29 - FACT Quarterly Report</dc:title>
  <dc:subject/>
  <dc:creator>Castro, Sofia</dc:creator>
  <cp:keywords/>
  <dc:description/>
  <cp:lastModifiedBy>VanDyke, Misty N</cp:lastModifiedBy>
  <cp:revision/>
  <dcterms:created xsi:type="dcterms:W3CDTF">2018-10-26T18:55:42Z</dcterms:created>
  <dcterms:modified xsi:type="dcterms:W3CDTF">2025-06-16T13:43:45Z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0x010100F8A5EBCF68CCD64D8D0BE0D108509FAC</vt:lpwstr>
  </property>
</Properties>
</file>