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Z:\Office of Domestic Violence Contracts\SFY 2022-2023\2023-2025 STOP CONTRACT ATTACHMENTS\"/>
    </mc:Choice>
  </mc:AlternateContent>
  <xr:revisionPtr revIDLastSave="0" documentId="13_ncr:1_{013F8233-57FC-4417-AEB6-7236C016BBFD}" xr6:coauthVersionLast="47" xr6:coauthVersionMax="47" xr10:uidLastSave="{00000000-0000-0000-0000-000000000000}"/>
  <bookViews>
    <workbookView xWindow="28680" yWindow="-2970" windowWidth="38640" windowHeight="21240" tabRatio="708" xr2:uid="{F6A7EDC4-2F70-4A97-9B12-16E7E0936774}"/>
  </bookViews>
  <sheets>
    <sheet name="INSTRUCTIONS" sheetId="9" r:id="rId1"/>
    <sheet name="AWC00" sheetId="1" r:id="rId2"/>
    <sheet name="AWL00" sheetId="2" r:id="rId3"/>
    <sheet name="AWP00" sheetId="3" r:id="rId4"/>
    <sheet name="AWV00" sheetId="4" r:id="rId5"/>
    <sheet name="BUDGET MODIFICATION SUMMARY " sheetId="8" r:id="rId6"/>
    <sheet name="A. Administrative-Indirect Cost" sheetId="10" r:id="rId7"/>
    <sheet name="Narrative Administrative Costs" sheetId="11" r:id="rId8"/>
    <sheet name="B. Wages_Salaries Percentage" sheetId="12" state="hidden" r:id="rId9"/>
    <sheet name="B. Wages_Salaries Percentages" sheetId="14" r:id="rId10"/>
    <sheet name="Narrative Wages_Salaries" sheetId="13" r:id="rId11"/>
    <sheet name="C. Fringe Benefits Percentage" sheetId="15" r:id="rId12"/>
  </sheets>
  <externalReferences>
    <externalReference r:id="rId13"/>
  </externalReferences>
  <definedNames>
    <definedName name="_xlnm.Print_Area" localSheetId="6">'A. Administrative-Indirect Cost'!$A$1:$AC$152</definedName>
    <definedName name="_xlnm.Print_Area" localSheetId="9">'B. Wages_Salaries Percentages'!$A$1:$O$73</definedName>
    <definedName name="_xlnm.Print_Area" localSheetId="11">'C. Fringe Benefits Percentage'!$A$1:$AA$74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0" l="1"/>
  <c r="D4" i="10"/>
  <c r="I4" i="15"/>
  <c r="D4" i="15"/>
  <c r="F66" i="15"/>
  <c r="D66" i="15"/>
  <c r="U65" i="15"/>
  <c r="W65" i="15" s="1"/>
  <c r="T65" i="15"/>
  <c r="R65" i="15"/>
  <c r="P65" i="15"/>
  <c r="N65" i="15"/>
  <c r="L65" i="15"/>
  <c r="J65" i="15"/>
  <c r="H65" i="15"/>
  <c r="V65" i="15" s="1"/>
  <c r="F65" i="15"/>
  <c r="W64" i="15"/>
  <c r="Y64" i="15" s="1"/>
  <c r="U64" i="15"/>
  <c r="T64" i="15"/>
  <c r="R64" i="15"/>
  <c r="P64" i="15"/>
  <c r="N64" i="15"/>
  <c r="L64" i="15"/>
  <c r="J64" i="15"/>
  <c r="V64" i="15" s="1"/>
  <c r="H64" i="15"/>
  <c r="F64" i="15"/>
  <c r="U63" i="15"/>
  <c r="W63" i="15" s="1"/>
  <c r="T63" i="15"/>
  <c r="R63" i="15"/>
  <c r="P63" i="15"/>
  <c r="N63" i="15"/>
  <c r="L63" i="15"/>
  <c r="V63" i="15" s="1"/>
  <c r="J63" i="15"/>
  <c r="H63" i="15"/>
  <c r="F63" i="15"/>
  <c r="Y62" i="15"/>
  <c r="X62" i="15"/>
  <c r="Z62" i="15" s="1"/>
  <c r="W62" i="15"/>
  <c r="U62" i="15"/>
  <c r="T62" i="15"/>
  <c r="R62" i="15"/>
  <c r="P62" i="15"/>
  <c r="N62" i="15"/>
  <c r="L62" i="15"/>
  <c r="J62" i="15"/>
  <c r="H62" i="15"/>
  <c r="V62" i="15" s="1"/>
  <c r="F62" i="15"/>
  <c r="Y61" i="15"/>
  <c r="W61" i="15"/>
  <c r="X61" i="15" s="1"/>
  <c r="U61" i="15"/>
  <c r="T61" i="15"/>
  <c r="R61" i="15"/>
  <c r="P61" i="15"/>
  <c r="N61" i="15"/>
  <c r="L61" i="15"/>
  <c r="J61" i="15"/>
  <c r="H61" i="15"/>
  <c r="V61" i="15" s="1"/>
  <c r="F61" i="15"/>
  <c r="W60" i="15"/>
  <c r="Y60" i="15" s="1"/>
  <c r="U60" i="15"/>
  <c r="T60" i="15"/>
  <c r="R60" i="15"/>
  <c r="P60" i="15"/>
  <c r="N60" i="15"/>
  <c r="L60" i="15"/>
  <c r="J60" i="15"/>
  <c r="V60" i="15" s="1"/>
  <c r="H60" i="15"/>
  <c r="F60" i="15"/>
  <c r="U59" i="15"/>
  <c r="W59" i="15" s="1"/>
  <c r="T59" i="15"/>
  <c r="R59" i="15"/>
  <c r="P59" i="15"/>
  <c r="N59" i="15"/>
  <c r="L59" i="15"/>
  <c r="V59" i="15" s="1"/>
  <c r="J59" i="15"/>
  <c r="H59" i="15"/>
  <c r="F59" i="15"/>
  <c r="Y58" i="15"/>
  <c r="X58" i="15"/>
  <c r="W58" i="15"/>
  <c r="U58" i="15"/>
  <c r="T58" i="15"/>
  <c r="R58" i="15"/>
  <c r="P58" i="15"/>
  <c r="N58" i="15"/>
  <c r="L58" i="15"/>
  <c r="J58" i="15"/>
  <c r="H58" i="15"/>
  <c r="V58" i="15" s="1"/>
  <c r="F58" i="15"/>
  <c r="Y57" i="15"/>
  <c r="W57" i="15"/>
  <c r="X57" i="15" s="1"/>
  <c r="U57" i="15"/>
  <c r="T57" i="15"/>
  <c r="R57" i="15"/>
  <c r="P57" i="15"/>
  <c r="N57" i="15"/>
  <c r="L57" i="15"/>
  <c r="J57" i="15"/>
  <c r="H57" i="15"/>
  <c r="V57" i="15" s="1"/>
  <c r="F57" i="15"/>
  <c r="W56" i="15"/>
  <c r="Y56" i="15" s="1"/>
  <c r="U56" i="15"/>
  <c r="T56" i="15"/>
  <c r="R56" i="15"/>
  <c r="P56" i="15"/>
  <c r="N56" i="15"/>
  <c r="L56" i="15"/>
  <c r="J56" i="15"/>
  <c r="V56" i="15" s="1"/>
  <c r="H56" i="15"/>
  <c r="F56" i="15"/>
  <c r="U55" i="15"/>
  <c r="W55" i="15" s="1"/>
  <c r="T55" i="15"/>
  <c r="R55" i="15"/>
  <c r="P55" i="15"/>
  <c r="N55" i="15"/>
  <c r="L55" i="15"/>
  <c r="V55" i="15" s="1"/>
  <c r="J55" i="15"/>
  <c r="H55" i="15"/>
  <c r="F55" i="15"/>
  <c r="Y54" i="15"/>
  <c r="X54" i="15"/>
  <c r="Z54" i="15" s="1"/>
  <c r="W54" i="15"/>
  <c r="V54" i="15"/>
  <c r="U54" i="15"/>
  <c r="T54" i="15"/>
  <c r="R54" i="15"/>
  <c r="P54" i="15"/>
  <c r="N54" i="15"/>
  <c r="L54" i="15"/>
  <c r="J54" i="15"/>
  <c r="H54" i="15"/>
  <c r="F54" i="15"/>
  <c r="Y53" i="15"/>
  <c r="W53" i="15"/>
  <c r="X53" i="15" s="1"/>
  <c r="U53" i="15"/>
  <c r="T53" i="15"/>
  <c r="R53" i="15"/>
  <c r="P53" i="15"/>
  <c r="N53" i="15"/>
  <c r="L53" i="15"/>
  <c r="J53" i="15"/>
  <c r="H53" i="15"/>
  <c r="V53" i="15" s="1"/>
  <c r="F53" i="15"/>
  <c r="W52" i="15"/>
  <c r="Y52" i="15" s="1"/>
  <c r="U52" i="15"/>
  <c r="T52" i="15"/>
  <c r="R52" i="15"/>
  <c r="P52" i="15"/>
  <c r="N52" i="15"/>
  <c r="L52" i="15"/>
  <c r="J52" i="15"/>
  <c r="V52" i="15" s="1"/>
  <c r="H52" i="15"/>
  <c r="F52" i="15"/>
  <c r="U51" i="15"/>
  <c r="W51" i="15" s="1"/>
  <c r="T51" i="15"/>
  <c r="R51" i="15"/>
  <c r="P51" i="15"/>
  <c r="N51" i="15"/>
  <c r="L51" i="15"/>
  <c r="V51" i="15" s="1"/>
  <c r="J51" i="15"/>
  <c r="H51" i="15"/>
  <c r="F51" i="15"/>
  <c r="Y50" i="15"/>
  <c r="X50" i="15"/>
  <c r="W50" i="15"/>
  <c r="U50" i="15"/>
  <c r="T50" i="15"/>
  <c r="R50" i="15"/>
  <c r="P50" i="15"/>
  <c r="N50" i="15"/>
  <c r="L50" i="15"/>
  <c r="J50" i="15"/>
  <c r="H50" i="15"/>
  <c r="V50" i="15" s="1"/>
  <c r="F50" i="15"/>
  <c r="Y49" i="15"/>
  <c r="W49" i="15"/>
  <c r="X49" i="15" s="1"/>
  <c r="U49" i="15"/>
  <c r="T49" i="15"/>
  <c r="R49" i="15"/>
  <c r="P49" i="15"/>
  <c r="N49" i="15"/>
  <c r="L49" i="15"/>
  <c r="J49" i="15"/>
  <c r="H49" i="15"/>
  <c r="V49" i="15" s="1"/>
  <c r="F49" i="15"/>
  <c r="W48" i="15"/>
  <c r="Y48" i="15" s="1"/>
  <c r="U48" i="15"/>
  <c r="T48" i="15"/>
  <c r="R48" i="15"/>
  <c r="P48" i="15"/>
  <c r="N48" i="15"/>
  <c r="L48" i="15"/>
  <c r="J48" i="15"/>
  <c r="V48" i="15" s="1"/>
  <c r="H48" i="15"/>
  <c r="F48" i="15"/>
  <c r="U47" i="15"/>
  <c r="W47" i="15" s="1"/>
  <c r="T47" i="15"/>
  <c r="R47" i="15"/>
  <c r="P47" i="15"/>
  <c r="N47" i="15"/>
  <c r="L47" i="15"/>
  <c r="V47" i="15" s="1"/>
  <c r="J47" i="15"/>
  <c r="H47" i="15"/>
  <c r="F47" i="15"/>
  <c r="Y46" i="15"/>
  <c r="X46" i="15"/>
  <c r="Z46" i="15" s="1"/>
  <c r="W46" i="15"/>
  <c r="U46" i="15"/>
  <c r="T46" i="15"/>
  <c r="R46" i="15"/>
  <c r="P46" i="15"/>
  <c r="N46" i="15"/>
  <c r="L46" i="15"/>
  <c r="J46" i="15"/>
  <c r="H46" i="15"/>
  <c r="V46" i="15" s="1"/>
  <c r="F46" i="15"/>
  <c r="Y45" i="15"/>
  <c r="W45" i="15"/>
  <c r="X45" i="15" s="1"/>
  <c r="U45" i="15"/>
  <c r="T45" i="15"/>
  <c r="R45" i="15"/>
  <c r="P45" i="15"/>
  <c r="N45" i="15"/>
  <c r="L45" i="15"/>
  <c r="J45" i="15"/>
  <c r="H45" i="15"/>
  <c r="V45" i="15" s="1"/>
  <c r="F45" i="15"/>
  <c r="W44" i="15"/>
  <c r="Y44" i="15" s="1"/>
  <c r="U44" i="15"/>
  <c r="T44" i="15"/>
  <c r="R44" i="15"/>
  <c r="P44" i="15"/>
  <c r="N44" i="15"/>
  <c r="L44" i="15"/>
  <c r="J44" i="15"/>
  <c r="V44" i="15" s="1"/>
  <c r="H44" i="15"/>
  <c r="F44" i="15"/>
  <c r="U43" i="15"/>
  <c r="W43" i="15" s="1"/>
  <c r="T43" i="15"/>
  <c r="R43" i="15"/>
  <c r="P43" i="15"/>
  <c r="N43" i="15"/>
  <c r="L43" i="15"/>
  <c r="V43" i="15" s="1"/>
  <c r="J43" i="15"/>
  <c r="H43" i="15"/>
  <c r="F43" i="15"/>
  <c r="Y42" i="15"/>
  <c r="X42" i="15"/>
  <c r="W42" i="15"/>
  <c r="U42" i="15"/>
  <c r="T42" i="15"/>
  <c r="R42" i="15"/>
  <c r="P42" i="15"/>
  <c r="N42" i="15"/>
  <c r="L42" i="15"/>
  <c r="J42" i="15"/>
  <c r="H42" i="15"/>
  <c r="V42" i="15" s="1"/>
  <c r="F42" i="15"/>
  <c r="Y41" i="15"/>
  <c r="W41" i="15"/>
  <c r="X41" i="15" s="1"/>
  <c r="U41" i="15"/>
  <c r="T41" i="15"/>
  <c r="R41" i="15"/>
  <c r="P41" i="15"/>
  <c r="N41" i="15"/>
  <c r="L41" i="15"/>
  <c r="J41" i="15"/>
  <c r="H41" i="15"/>
  <c r="V41" i="15" s="1"/>
  <c r="F41" i="15"/>
  <c r="W40" i="15"/>
  <c r="Y40" i="15" s="1"/>
  <c r="U40" i="15"/>
  <c r="T40" i="15"/>
  <c r="R40" i="15"/>
  <c r="P40" i="15"/>
  <c r="N40" i="15"/>
  <c r="L40" i="15"/>
  <c r="J40" i="15"/>
  <c r="V40" i="15" s="1"/>
  <c r="H40" i="15"/>
  <c r="F40" i="15"/>
  <c r="U39" i="15"/>
  <c r="W39" i="15" s="1"/>
  <c r="T39" i="15"/>
  <c r="R39" i="15"/>
  <c r="P39" i="15"/>
  <c r="N39" i="15"/>
  <c r="L39" i="15"/>
  <c r="V39" i="15" s="1"/>
  <c r="J39" i="15"/>
  <c r="H39" i="15"/>
  <c r="F39" i="15"/>
  <c r="Y38" i="15"/>
  <c r="X38" i="15"/>
  <c r="W38" i="15"/>
  <c r="U38" i="15"/>
  <c r="T38" i="15"/>
  <c r="R38" i="15"/>
  <c r="P38" i="15"/>
  <c r="N38" i="15"/>
  <c r="L38" i="15"/>
  <c r="J38" i="15"/>
  <c r="H38" i="15"/>
  <c r="V38" i="15" s="1"/>
  <c r="F38" i="15"/>
  <c r="Y37" i="15"/>
  <c r="W37" i="15"/>
  <c r="X37" i="15" s="1"/>
  <c r="U37" i="15"/>
  <c r="T37" i="15"/>
  <c r="R37" i="15"/>
  <c r="P37" i="15"/>
  <c r="N37" i="15"/>
  <c r="L37" i="15"/>
  <c r="J37" i="15"/>
  <c r="H37" i="15"/>
  <c r="V37" i="15" s="1"/>
  <c r="F37" i="15"/>
  <c r="W36" i="15"/>
  <c r="Y36" i="15" s="1"/>
  <c r="U36" i="15"/>
  <c r="T36" i="15"/>
  <c r="R36" i="15"/>
  <c r="P36" i="15"/>
  <c r="N36" i="15"/>
  <c r="L36" i="15"/>
  <c r="J36" i="15"/>
  <c r="V36" i="15" s="1"/>
  <c r="H36" i="15"/>
  <c r="F36" i="15"/>
  <c r="U35" i="15"/>
  <c r="W35" i="15" s="1"/>
  <c r="T35" i="15"/>
  <c r="R35" i="15"/>
  <c r="P35" i="15"/>
  <c r="N35" i="15"/>
  <c r="L35" i="15"/>
  <c r="V35" i="15" s="1"/>
  <c r="J35" i="15"/>
  <c r="H35" i="15"/>
  <c r="F35" i="15"/>
  <c r="Y34" i="15"/>
  <c r="X34" i="15"/>
  <c r="W34" i="15"/>
  <c r="U34" i="15"/>
  <c r="T34" i="15"/>
  <c r="R34" i="15"/>
  <c r="P34" i="15"/>
  <c r="N34" i="15"/>
  <c r="L34" i="15"/>
  <c r="J34" i="15"/>
  <c r="H34" i="15"/>
  <c r="V34" i="15" s="1"/>
  <c r="F34" i="15"/>
  <c r="Y33" i="15"/>
  <c r="W33" i="15"/>
  <c r="X33" i="15" s="1"/>
  <c r="U33" i="15"/>
  <c r="T33" i="15"/>
  <c r="R33" i="15"/>
  <c r="P33" i="15"/>
  <c r="N33" i="15"/>
  <c r="L33" i="15"/>
  <c r="J33" i="15"/>
  <c r="H33" i="15"/>
  <c r="V33" i="15" s="1"/>
  <c r="F33" i="15"/>
  <c r="W32" i="15"/>
  <c r="Y32" i="15" s="1"/>
  <c r="U32" i="15"/>
  <c r="T32" i="15"/>
  <c r="R32" i="15"/>
  <c r="P32" i="15"/>
  <c r="N32" i="15"/>
  <c r="L32" i="15"/>
  <c r="J32" i="15"/>
  <c r="V32" i="15" s="1"/>
  <c r="H32" i="15"/>
  <c r="F32" i="15"/>
  <c r="U31" i="15"/>
  <c r="W31" i="15" s="1"/>
  <c r="T31" i="15"/>
  <c r="R31" i="15"/>
  <c r="P31" i="15"/>
  <c r="N31" i="15"/>
  <c r="L31" i="15"/>
  <c r="V31" i="15" s="1"/>
  <c r="J31" i="15"/>
  <c r="H31" i="15"/>
  <c r="F31" i="15"/>
  <c r="Y30" i="15"/>
  <c r="X30" i="15"/>
  <c r="Z30" i="15" s="1"/>
  <c r="W30" i="15"/>
  <c r="U30" i="15"/>
  <c r="T30" i="15"/>
  <c r="R30" i="15"/>
  <c r="P30" i="15"/>
  <c r="N30" i="15"/>
  <c r="L30" i="15"/>
  <c r="J30" i="15"/>
  <c r="H30" i="15"/>
  <c r="V30" i="15" s="1"/>
  <c r="F30" i="15"/>
  <c r="Y29" i="15"/>
  <c r="W29" i="15"/>
  <c r="X29" i="15" s="1"/>
  <c r="Z29" i="15" s="1"/>
  <c r="U29" i="15"/>
  <c r="T29" i="15"/>
  <c r="R29" i="15"/>
  <c r="P29" i="15"/>
  <c r="N29" i="15"/>
  <c r="L29" i="15"/>
  <c r="J29" i="15"/>
  <c r="H29" i="15"/>
  <c r="V29" i="15" s="1"/>
  <c r="F29" i="15"/>
  <c r="W28" i="15"/>
  <c r="Y28" i="15" s="1"/>
  <c r="U28" i="15"/>
  <c r="T28" i="15"/>
  <c r="R28" i="15"/>
  <c r="P28" i="15"/>
  <c r="N28" i="15"/>
  <c r="L28" i="15"/>
  <c r="J28" i="15"/>
  <c r="V28" i="15" s="1"/>
  <c r="H28" i="15"/>
  <c r="F28" i="15"/>
  <c r="U27" i="15"/>
  <c r="W27" i="15" s="1"/>
  <c r="T27" i="15"/>
  <c r="R27" i="15"/>
  <c r="P27" i="15"/>
  <c r="N27" i="15"/>
  <c r="L27" i="15"/>
  <c r="V27" i="15" s="1"/>
  <c r="J27" i="15"/>
  <c r="H27" i="15"/>
  <c r="F27" i="15"/>
  <c r="Y26" i="15"/>
  <c r="X26" i="15"/>
  <c r="Z26" i="15" s="1"/>
  <c r="W26" i="15"/>
  <c r="V26" i="15"/>
  <c r="U26" i="15"/>
  <c r="T26" i="15"/>
  <c r="R26" i="15"/>
  <c r="P26" i="15"/>
  <c r="N26" i="15"/>
  <c r="L26" i="15"/>
  <c r="J26" i="15"/>
  <c r="H26" i="15"/>
  <c r="F26" i="15"/>
  <c r="Y25" i="15"/>
  <c r="W25" i="15"/>
  <c r="X25" i="15" s="1"/>
  <c r="U25" i="15"/>
  <c r="T25" i="15"/>
  <c r="R25" i="15"/>
  <c r="P25" i="15"/>
  <c r="N25" i="15"/>
  <c r="L25" i="15"/>
  <c r="J25" i="15"/>
  <c r="H25" i="15"/>
  <c r="V25" i="15" s="1"/>
  <c r="F25" i="15"/>
  <c r="W24" i="15"/>
  <c r="Y24" i="15" s="1"/>
  <c r="U24" i="15"/>
  <c r="T24" i="15"/>
  <c r="R24" i="15"/>
  <c r="P24" i="15"/>
  <c r="N24" i="15"/>
  <c r="L24" i="15"/>
  <c r="J24" i="15"/>
  <c r="V24" i="15" s="1"/>
  <c r="H24" i="15"/>
  <c r="F24" i="15"/>
  <c r="U23" i="15"/>
  <c r="W23" i="15" s="1"/>
  <c r="T23" i="15"/>
  <c r="R23" i="15"/>
  <c r="P23" i="15"/>
  <c r="N23" i="15"/>
  <c r="L23" i="15"/>
  <c r="V23" i="15" s="1"/>
  <c r="J23" i="15"/>
  <c r="H23" i="15"/>
  <c r="F23" i="15"/>
  <c r="Y22" i="15"/>
  <c r="X22" i="15"/>
  <c r="Z22" i="15" s="1"/>
  <c r="W22" i="15"/>
  <c r="U22" i="15"/>
  <c r="T22" i="15"/>
  <c r="R22" i="15"/>
  <c r="P22" i="15"/>
  <c r="N22" i="15"/>
  <c r="L22" i="15"/>
  <c r="J22" i="15"/>
  <c r="H22" i="15"/>
  <c r="V22" i="15" s="1"/>
  <c r="F22" i="15"/>
  <c r="Y21" i="15"/>
  <c r="W21" i="15"/>
  <c r="X21" i="15" s="1"/>
  <c r="U21" i="15"/>
  <c r="T21" i="15"/>
  <c r="R21" i="15"/>
  <c r="P21" i="15"/>
  <c r="N21" i="15"/>
  <c r="L21" i="15"/>
  <c r="J21" i="15"/>
  <c r="H21" i="15"/>
  <c r="V21" i="15" s="1"/>
  <c r="F21" i="15"/>
  <c r="W20" i="15"/>
  <c r="Y20" i="15" s="1"/>
  <c r="U20" i="15"/>
  <c r="T20" i="15"/>
  <c r="R20" i="15"/>
  <c r="P20" i="15"/>
  <c r="N20" i="15"/>
  <c r="L20" i="15"/>
  <c r="J20" i="15"/>
  <c r="V20" i="15" s="1"/>
  <c r="H20" i="15"/>
  <c r="F20" i="15"/>
  <c r="U19" i="15"/>
  <c r="W19" i="15" s="1"/>
  <c r="T19" i="15"/>
  <c r="R19" i="15"/>
  <c r="P19" i="15"/>
  <c r="N19" i="15"/>
  <c r="L19" i="15"/>
  <c r="V19" i="15" s="1"/>
  <c r="J19" i="15"/>
  <c r="H19" i="15"/>
  <c r="F19" i="15"/>
  <c r="Y18" i="15"/>
  <c r="X18" i="15"/>
  <c r="Z18" i="15" s="1"/>
  <c r="W18" i="15"/>
  <c r="U18" i="15"/>
  <c r="T18" i="15"/>
  <c r="R18" i="15"/>
  <c r="P18" i="15"/>
  <c r="N18" i="15"/>
  <c r="L18" i="15"/>
  <c r="J18" i="15"/>
  <c r="H18" i="15"/>
  <c r="V18" i="15" s="1"/>
  <c r="F18" i="15"/>
  <c r="Y17" i="15"/>
  <c r="W17" i="15"/>
  <c r="X17" i="15" s="1"/>
  <c r="U17" i="15"/>
  <c r="T17" i="15"/>
  <c r="R17" i="15"/>
  <c r="P17" i="15"/>
  <c r="N17" i="15"/>
  <c r="L17" i="15"/>
  <c r="J17" i="15"/>
  <c r="H17" i="15"/>
  <c r="V17" i="15" s="1"/>
  <c r="F17" i="15"/>
  <c r="W16" i="15"/>
  <c r="Y16" i="15" s="1"/>
  <c r="U16" i="15"/>
  <c r="T16" i="15"/>
  <c r="R16" i="15"/>
  <c r="P16" i="15"/>
  <c r="N16" i="15"/>
  <c r="L16" i="15"/>
  <c r="J16" i="15"/>
  <c r="V16" i="15" s="1"/>
  <c r="H16" i="15"/>
  <c r="F16" i="15"/>
  <c r="U15" i="15"/>
  <c r="W15" i="15" s="1"/>
  <c r="T15" i="15"/>
  <c r="R15" i="15"/>
  <c r="P15" i="15"/>
  <c r="N15" i="15"/>
  <c r="L15" i="15"/>
  <c r="V15" i="15" s="1"/>
  <c r="J15" i="15"/>
  <c r="H15" i="15"/>
  <c r="F15" i="15"/>
  <c r="Y14" i="15"/>
  <c r="X14" i="15"/>
  <c r="W14" i="15"/>
  <c r="U14" i="15"/>
  <c r="T14" i="15"/>
  <c r="R14" i="15"/>
  <c r="P14" i="15"/>
  <c r="N14" i="15"/>
  <c r="L14" i="15"/>
  <c r="J14" i="15"/>
  <c r="H14" i="15"/>
  <c r="V14" i="15" s="1"/>
  <c r="F14" i="15"/>
  <c r="Y13" i="15"/>
  <c r="W13" i="15"/>
  <c r="X13" i="15" s="1"/>
  <c r="Z13" i="15" s="1"/>
  <c r="U13" i="15"/>
  <c r="T13" i="15"/>
  <c r="R13" i="15"/>
  <c r="P13" i="15"/>
  <c r="N13" i="15"/>
  <c r="L13" i="15"/>
  <c r="J13" i="15"/>
  <c r="H13" i="15"/>
  <c r="V13" i="15" s="1"/>
  <c r="F13" i="15"/>
  <c r="W12" i="15"/>
  <c r="Y12" i="15" s="1"/>
  <c r="U12" i="15"/>
  <c r="T12" i="15"/>
  <c r="R12" i="15"/>
  <c r="P12" i="15"/>
  <c r="N12" i="15"/>
  <c r="L12" i="15"/>
  <c r="J12" i="15"/>
  <c r="V12" i="15" s="1"/>
  <c r="H12" i="15"/>
  <c r="F12" i="15"/>
  <c r="U11" i="15"/>
  <c r="W11" i="15" s="1"/>
  <c r="T11" i="15"/>
  <c r="T66" i="15" s="1"/>
  <c r="R11" i="15"/>
  <c r="R66" i="15" s="1"/>
  <c r="P11" i="15"/>
  <c r="P66" i="15" s="1"/>
  <c r="N11" i="15"/>
  <c r="N66" i="15" s="1"/>
  <c r="L11" i="15"/>
  <c r="V11" i="15" s="1"/>
  <c r="J11" i="15"/>
  <c r="J66" i="15" s="1"/>
  <c r="H11" i="15"/>
  <c r="H66" i="15" s="1"/>
  <c r="F11" i="15"/>
  <c r="Y10" i="15"/>
  <c r="X10" i="15"/>
  <c r="W10" i="15"/>
  <c r="U10" i="15"/>
  <c r="T10" i="15"/>
  <c r="R10" i="15"/>
  <c r="P10" i="15"/>
  <c r="N10" i="15"/>
  <c r="L10" i="15"/>
  <c r="J10" i="15"/>
  <c r="H10" i="15"/>
  <c r="V10" i="15" s="1"/>
  <c r="F10" i="15"/>
  <c r="Y9" i="15"/>
  <c r="W9" i="15"/>
  <c r="X9" i="15" s="1"/>
  <c r="U9" i="15"/>
  <c r="T9" i="15"/>
  <c r="R9" i="15"/>
  <c r="P9" i="15"/>
  <c r="N9" i="15"/>
  <c r="L9" i="15"/>
  <c r="J9" i="15"/>
  <c r="H9" i="15"/>
  <c r="V9" i="15" s="1"/>
  <c r="F9" i="15"/>
  <c r="Z9" i="15" l="1"/>
  <c r="Y15" i="15"/>
  <c r="X15" i="15"/>
  <c r="Z15" i="15" s="1"/>
  <c r="Z25" i="15"/>
  <c r="Y59" i="15"/>
  <c r="X59" i="15"/>
  <c r="Z59" i="15" s="1"/>
  <c r="V66" i="15"/>
  <c r="Y31" i="15"/>
  <c r="X31" i="15"/>
  <c r="Z31" i="15" s="1"/>
  <c r="Z34" i="15"/>
  <c r="Z41" i="15"/>
  <c r="Y47" i="15"/>
  <c r="X47" i="15"/>
  <c r="Z47" i="15" s="1"/>
  <c r="Z50" i="15"/>
  <c r="Y63" i="15"/>
  <c r="X63" i="15"/>
  <c r="Z63" i="15" s="1"/>
  <c r="Z38" i="15"/>
  <c r="Z10" i="15"/>
  <c r="Z17" i="15"/>
  <c r="Y23" i="15"/>
  <c r="X23" i="15"/>
  <c r="Z23" i="15" s="1"/>
  <c r="Z61" i="15"/>
  <c r="X19" i="15"/>
  <c r="Z19" i="15" s="1"/>
  <c r="Y19" i="15"/>
  <c r="Z57" i="15"/>
  <c r="Z45" i="15"/>
  <c r="Z33" i="15"/>
  <c r="X39" i="15"/>
  <c r="Z39" i="15" s="1"/>
  <c r="Y39" i="15"/>
  <c r="Z42" i="15"/>
  <c r="Z49" i="15"/>
  <c r="Y65" i="15"/>
  <c r="X65" i="15"/>
  <c r="Z65" i="15" s="1"/>
  <c r="Y35" i="15"/>
  <c r="X35" i="15"/>
  <c r="Z35" i="15" s="1"/>
  <c r="Y11" i="15"/>
  <c r="X11" i="15"/>
  <c r="Z14" i="15"/>
  <c r="Z21" i="15"/>
  <c r="Y55" i="15"/>
  <c r="X55" i="15"/>
  <c r="Z55" i="15" s="1"/>
  <c r="Z58" i="15"/>
  <c r="Y51" i="15"/>
  <c r="X51" i="15"/>
  <c r="Z51" i="15" s="1"/>
  <c r="Y27" i="15"/>
  <c r="X27" i="15"/>
  <c r="Z27" i="15" s="1"/>
  <c r="Z37" i="15"/>
  <c r="Y43" i="15"/>
  <c r="X43" i="15"/>
  <c r="Z43" i="15" s="1"/>
  <c r="Z53" i="15"/>
  <c r="L66" i="15"/>
  <c r="X12" i="15"/>
  <c r="Z12" i="15" s="1"/>
  <c r="X16" i="15"/>
  <c r="Z16" i="15" s="1"/>
  <c r="X20" i="15"/>
  <c r="Z20" i="15" s="1"/>
  <c r="X24" i="15"/>
  <c r="Z24" i="15" s="1"/>
  <c r="X28" i="15"/>
  <c r="Z28" i="15" s="1"/>
  <c r="X32" i="15"/>
  <c r="Z32" i="15" s="1"/>
  <c r="X36" i="15"/>
  <c r="Z36" i="15" s="1"/>
  <c r="X40" i="15"/>
  <c r="Z40" i="15" s="1"/>
  <c r="X44" i="15"/>
  <c r="Z44" i="15" s="1"/>
  <c r="X48" i="15"/>
  <c r="Z48" i="15" s="1"/>
  <c r="X52" i="15"/>
  <c r="Z52" i="15" s="1"/>
  <c r="X56" i="15"/>
  <c r="Z56" i="15" s="1"/>
  <c r="X60" i="15"/>
  <c r="Z60" i="15" s="1"/>
  <c r="X64" i="15"/>
  <c r="Z64" i="15" s="1"/>
  <c r="X66" i="15" l="1"/>
  <c r="Z11" i="15"/>
  <c r="Z66" i="15" s="1"/>
  <c r="E127" i="10" l="1"/>
  <c r="Y125" i="10"/>
  <c r="AA125" i="10" s="1"/>
  <c r="W125" i="10"/>
  <c r="E125" i="10"/>
  <c r="D125" i="10"/>
  <c r="C125" i="10"/>
  <c r="B125" i="10"/>
  <c r="W124" i="10"/>
  <c r="Y124" i="10" s="1"/>
  <c r="AA124" i="10" s="1"/>
  <c r="E124" i="10"/>
  <c r="D124" i="10"/>
  <c r="C124" i="10"/>
  <c r="B124" i="10"/>
  <c r="W123" i="10"/>
  <c r="Y123" i="10" s="1"/>
  <c r="AA123" i="10" s="1"/>
  <c r="E123" i="10"/>
  <c r="D123" i="10"/>
  <c r="C123" i="10"/>
  <c r="B123" i="10"/>
  <c r="W122" i="10"/>
  <c r="Y122" i="10" s="1"/>
  <c r="AA122" i="10" s="1"/>
  <c r="E122" i="10"/>
  <c r="D122" i="10"/>
  <c r="C122" i="10"/>
  <c r="B122" i="10"/>
  <c r="W121" i="10"/>
  <c r="Y121" i="10" s="1"/>
  <c r="AA121" i="10" s="1"/>
  <c r="E121" i="10"/>
  <c r="D121" i="10"/>
  <c r="C121" i="10"/>
  <c r="B121" i="10"/>
  <c r="AA120" i="10"/>
  <c r="Y120" i="10"/>
  <c r="W120" i="10"/>
  <c r="E120" i="10"/>
  <c r="D120" i="10"/>
  <c r="C120" i="10"/>
  <c r="B120" i="10"/>
  <c r="AA119" i="10"/>
  <c r="Y119" i="10"/>
  <c r="W119" i="10"/>
  <c r="E119" i="10"/>
  <c r="D119" i="10"/>
  <c r="C119" i="10"/>
  <c r="B119" i="10"/>
  <c r="Y118" i="10"/>
  <c r="AA118" i="10" s="1"/>
  <c r="W118" i="10"/>
  <c r="E118" i="10"/>
  <c r="D118" i="10"/>
  <c r="C118" i="10"/>
  <c r="B118" i="10"/>
  <c r="Y117" i="10"/>
  <c r="AA117" i="10" s="1"/>
  <c r="W117" i="10"/>
  <c r="E117" i="10"/>
  <c r="D117" i="10"/>
  <c r="C117" i="10"/>
  <c r="B117" i="10"/>
  <c r="W116" i="10"/>
  <c r="Y116" i="10" s="1"/>
  <c r="AA116" i="10" s="1"/>
  <c r="E116" i="10"/>
  <c r="D116" i="10"/>
  <c r="C116" i="10"/>
  <c r="B116" i="10"/>
  <c r="W115" i="10"/>
  <c r="Y115" i="10" s="1"/>
  <c r="AA115" i="10" s="1"/>
  <c r="E115" i="10"/>
  <c r="D115" i="10"/>
  <c r="C115" i="10"/>
  <c r="B115" i="10"/>
  <c r="W114" i="10"/>
  <c r="Y114" i="10" s="1"/>
  <c r="AA114" i="10" s="1"/>
  <c r="E114" i="10"/>
  <c r="D114" i="10"/>
  <c r="C114" i="10"/>
  <c r="B114" i="10"/>
  <c r="W113" i="10"/>
  <c r="Y113" i="10" s="1"/>
  <c r="AA113" i="10" s="1"/>
  <c r="E113" i="10"/>
  <c r="D113" i="10"/>
  <c r="C113" i="10"/>
  <c r="B113" i="10"/>
  <c r="W112" i="10"/>
  <c r="Y112" i="10" s="1"/>
  <c r="AA112" i="10" s="1"/>
  <c r="E112" i="10"/>
  <c r="D112" i="10"/>
  <c r="C112" i="10"/>
  <c r="B112" i="10"/>
  <c r="Y111" i="10"/>
  <c r="AA111" i="10" s="1"/>
  <c r="W111" i="10"/>
  <c r="E111" i="10"/>
  <c r="D111" i="10"/>
  <c r="C111" i="10"/>
  <c r="B111" i="10"/>
  <c r="Y110" i="10"/>
  <c r="AA110" i="10" s="1"/>
  <c r="W110" i="10"/>
  <c r="E110" i="10"/>
  <c r="D110" i="10"/>
  <c r="C110" i="10"/>
  <c r="B110" i="10"/>
  <c r="W109" i="10"/>
  <c r="Y109" i="10" s="1"/>
  <c r="AA109" i="10" s="1"/>
  <c r="E109" i="10"/>
  <c r="D109" i="10"/>
  <c r="C109" i="10"/>
  <c r="B109" i="10"/>
  <c r="W108" i="10"/>
  <c r="Y108" i="10" s="1"/>
  <c r="AA108" i="10" s="1"/>
  <c r="E108" i="10"/>
  <c r="D108" i="10"/>
  <c r="C108" i="10"/>
  <c r="B108" i="10"/>
  <c r="W107" i="10"/>
  <c r="Y107" i="10" s="1"/>
  <c r="AA107" i="10" s="1"/>
  <c r="E107" i="10"/>
  <c r="D107" i="10"/>
  <c r="C107" i="10"/>
  <c r="B107" i="10"/>
  <c r="W106" i="10"/>
  <c r="Y106" i="10" s="1"/>
  <c r="AA106" i="10" s="1"/>
  <c r="E106" i="10"/>
  <c r="D106" i="10"/>
  <c r="C106" i="10"/>
  <c r="B106" i="10"/>
  <c r="W105" i="10"/>
  <c r="Y105" i="10" s="1"/>
  <c r="AA105" i="10" s="1"/>
  <c r="E105" i="10"/>
  <c r="D105" i="10"/>
  <c r="C105" i="10"/>
  <c r="B105" i="10"/>
  <c r="W104" i="10"/>
  <c r="Y104" i="10" s="1"/>
  <c r="AA104" i="10" s="1"/>
  <c r="E104" i="10"/>
  <c r="D104" i="10"/>
  <c r="C104" i="10"/>
  <c r="B104" i="10"/>
  <c r="Y103" i="10"/>
  <c r="AA103" i="10" s="1"/>
  <c r="W103" i="10"/>
  <c r="E103" i="10"/>
  <c r="D103" i="10"/>
  <c r="C103" i="10"/>
  <c r="B103" i="10"/>
  <c r="Y102" i="10"/>
  <c r="AA102" i="10" s="1"/>
  <c r="W102" i="10"/>
  <c r="E102" i="10"/>
  <c r="D102" i="10"/>
  <c r="C102" i="10"/>
  <c r="B102" i="10"/>
  <c r="Y101" i="10"/>
  <c r="AA101" i="10" s="1"/>
  <c r="W101" i="10"/>
  <c r="E101" i="10"/>
  <c r="D101" i="10"/>
  <c r="C101" i="10"/>
  <c r="B101" i="10"/>
  <c r="W100" i="10"/>
  <c r="Y100" i="10" s="1"/>
  <c r="AA100" i="10" s="1"/>
  <c r="E100" i="10"/>
  <c r="D100" i="10"/>
  <c r="C100" i="10"/>
  <c r="B100" i="10"/>
  <c r="Y99" i="10"/>
  <c r="AA99" i="10" s="1"/>
  <c r="W99" i="10"/>
  <c r="E99" i="10"/>
  <c r="D99" i="10"/>
  <c r="C99" i="10"/>
  <c r="B99" i="10"/>
  <c r="W98" i="10"/>
  <c r="Y98" i="10" s="1"/>
  <c r="AA98" i="10" s="1"/>
  <c r="E98" i="10"/>
  <c r="D98" i="10"/>
  <c r="C98" i="10"/>
  <c r="B98" i="10"/>
  <c r="AA97" i="10"/>
  <c r="W97" i="10"/>
  <c r="Y97" i="10" s="1"/>
  <c r="E97" i="10"/>
  <c r="D97" i="10"/>
  <c r="C97" i="10"/>
  <c r="B97" i="10"/>
  <c r="Y96" i="10"/>
  <c r="AA96" i="10" s="1"/>
  <c r="W96" i="10"/>
  <c r="E96" i="10"/>
  <c r="D96" i="10"/>
  <c r="C96" i="10"/>
  <c r="B96" i="10"/>
  <c r="Y95" i="10"/>
  <c r="AA95" i="10" s="1"/>
  <c r="W95" i="10"/>
  <c r="E95" i="10"/>
  <c r="D95" i="10"/>
  <c r="C95" i="10"/>
  <c r="B95" i="10"/>
  <c r="W94" i="10"/>
  <c r="Y94" i="10" s="1"/>
  <c r="AA94" i="10" s="1"/>
  <c r="E94" i="10"/>
  <c r="D94" i="10"/>
  <c r="C94" i="10"/>
  <c r="B94" i="10"/>
  <c r="W93" i="10"/>
  <c r="Y93" i="10" s="1"/>
  <c r="AA93" i="10" s="1"/>
  <c r="E93" i="10"/>
  <c r="D93" i="10"/>
  <c r="C93" i="10"/>
  <c r="B93" i="10"/>
  <c r="W92" i="10"/>
  <c r="Y92" i="10" s="1"/>
  <c r="AA92" i="10" s="1"/>
  <c r="E92" i="10"/>
  <c r="D92" i="10"/>
  <c r="C92" i="10"/>
  <c r="B92" i="10"/>
  <c r="W91" i="10"/>
  <c r="Y91" i="10" s="1"/>
  <c r="AA91" i="10" s="1"/>
  <c r="E91" i="10"/>
  <c r="D91" i="10"/>
  <c r="C91" i="10"/>
  <c r="B91" i="10"/>
  <c r="W90" i="10"/>
  <c r="Y90" i="10" s="1"/>
  <c r="AA90" i="10" s="1"/>
  <c r="E90" i="10"/>
  <c r="D90" i="10"/>
  <c r="C90" i="10"/>
  <c r="B90" i="10"/>
  <c r="W89" i="10"/>
  <c r="Y89" i="10" s="1"/>
  <c r="AA89" i="10" s="1"/>
  <c r="E89" i="10"/>
  <c r="D89" i="10"/>
  <c r="C89" i="10"/>
  <c r="B89" i="10"/>
  <c r="Y88" i="10"/>
  <c r="AA88" i="10" s="1"/>
  <c r="W88" i="10"/>
  <c r="E88" i="10"/>
  <c r="D88" i="10"/>
  <c r="C88" i="10"/>
  <c r="B88" i="10"/>
  <c r="Y87" i="10"/>
  <c r="AA87" i="10" s="1"/>
  <c r="W87" i="10"/>
  <c r="E87" i="10"/>
  <c r="D87" i="10"/>
  <c r="C87" i="10"/>
  <c r="B87" i="10"/>
  <c r="W86" i="10"/>
  <c r="Y86" i="10" s="1"/>
  <c r="AA86" i="10" s="1"/>
  <c r="E86" i="10"/>
  <c r="D86" i="10"/>
  <c r="C86" i="10"/>
  <c r="B86" i="10"/>
  <c r="Y85" i="10"/>
  <c r="AA85" i="10" s="1"/>
  <c r="W85" i="10"/>
  <c r="E85" i="10"/>
  <c r="D85" i="10"/>
  <c r="C85" i="10"/>
  <c r="B85" i="10"/>
  <c r="W84" i="10"/>
  <c r="Y84" i="10" s="1"/>
  <c r="AA84" i="10" s="1"/>
  <c r="E84" i="10"/>
  <c r="D84" i="10"/>
  <c r="C84" i="10"/>
  <c r="B84" i="10"/>
  <c r="W83" i="10"/>
  <c r="Y83" i="10" s="1"/>
  <c r="AA83" i="10" s="1"/>
  <c r="E83" i="10"/>
  <c r="D83" i="10"/>
  <c r="C83" i="10"/>
  <c r="B83" i="10"/>
  <c r="W82" i="10"/>
  <c r="Y82" i="10" s="1"/>
  <c r="AA82" i="10" s="1"/>
  <c r="E82" i="10"/>
  <c r="D82" i="10"/>
  <c r="C82" i="10"/>
  <c r="B82" i="10"/>
  <c r="AA81" i="10"/>
  <c r="W81" i="10"/>
  <c r="Y81" i="10" s="1"/>
  <c r="E81" i="10"/>
  <c r="D81" i="10"/>
  <c r="C81" i="10"/>
  <c r="B81" i="10"/>
  <c r="Y80" i="10"/>
  <c r="AA80" i="10" s="1"/>
  <c r="W80" i="10"/>
  <c r="E80" i="10"/>
  <c r="D80" i="10"/>
  <c r="C80" i="10"/>
  <c r="B80" i="10"/>
  <c r="W79" i="10"/>
  <c r="Y79" i="10" s="1"/>
  <c r="AA79" i="10" s="1"/>
  <c r="E79" i="10"/>
  <c r="D79" i="10"/>
  <c r="C79" i="10"/>
  <c r="B79" i="10"/>
  <c r="W78" i="10"/>
  <c r="Y78" i="10" s="1"/>
  <c r="AA78" i="10" s="1"/>
  <c r="E78" i="10"/>
  <c r="D78" i="10"/>
  <c r="C78" i="10"/>
  <c r="B78" i="10"/>
  <c r="Y77" i="10"/>
  <c r="AA77" i="10" s="1"/>
  <c r="W77" i="10"/>
  <c r="E77" i="10"/>
  <c r="D77" i="10"/>
  <c r="C77" i="10"/>
  <c r="B77" i="10"/>
  <c r="W76" i="10"/>
  <c r="Y76" i="10" s="1"/>
  <c r="AA76" i="10" s="1"/>
  <c r="E76" i="10"/>
  <c r="D76" i="10"/>
  <c r="C76" i="10"/>
  <c r="B76" i="10"/>
  <c r="W75" i="10"/>
  <c r="Y75" i="10" s="1"/>
  <c r="AA75" i="10" s="1"/>
  <c r="E75" i="10"/>
  <c r="D75" i="10"/>
  <c r="C75" i="10"/>
  <c r="B75" i="10"/>
  <c r="W74" i="10"/>
  <c r="Y74" i="10" s="1"/>
  <c r="AA74" i="10" s="1"/>
  <c r="E74" i="10"/>
  <c r="D74" i="10"/>
  <c r="C74" i="10"/>
  <c r="B74" i="10"/>
  <c r="W73" i="10"/>
  <c r="Y73" i="10" s="1"/>
  <c r="AA73" i="10" s="1"/>
  <c r="E73" i="10"/>
  <c r="D73" i="10"/>
  <c r="C73" i="10"/>
  <c r="B73" i="10"/>
  <c r="Y72" i="10"/>
  <c r="AA72" i="10" s="1"/>
  <c r="W72" i="10"/>
  <c r="E72" i="10"/>
  <c r="D72" i="10"/>
  <c r="C72" i="10"/>
  <c r="B72" i="10"/>
  <c r="U71" i="10"/>
  <c r="S71" i="10"/>
  <c r="Q71" i="10"/>
  <c r="R71" i="10" s="1"/>
  <c r="O71" i="10"/>
  <c r="M71" i="10"/>
  <c r="K71" i="10"/>
  <c r="I71" i="10"/>
  <c r="G71" i="10"/>
  <c r="W71" i="10" s="1"/>
  <c r="Y71" i="10" s="1"/>
  <c r="AA71" i="10" s="1"/>
  <c r="E71" i="10"/>
  <c r="D71" i="10"/>
  <c r="C71" i="10"/>
  <c r="B71" i="10"/>
  <c r="V70" i="10"/>
  <c r="U70" i="10"/>
  <c r="T70" i="10"/>
  <c r="S70" i="10"/>
  <c r="R70" i="10"/>
  <c r="Q70" i="10"/>
  <c r="P70" i="10"/>
  <c r="O70" i="10"/>
  <c r="N70" i="10"/>
  <c r="M70" i="10"/>
  <c r="L70" i="10"/>
  <c r="X70" i="10" s="1"/>
  <c r="K70" i="10"/>
  <c r="J70" i="10"/>
  <c r="I70" i="10"/>
  <c r="H70" i="10"/>
  <c r="G70" i="10"/>
  <c r="W70" i="10" s="1"/>
  <c r="Y70" i="10" s="1"/>
  <c r="F70" i="10"/>
  <c r="E70" i="10"/>
  <c r="D70" i="10"/>
  <c r="F71" i="10" s="1"/>
  <c r="C70" i="10"/>
  <c r="B70" i="10"/>
  <c r="C69" i="10"/>
  <c r="B69" i="10"/>
  <c r="E66" i="10"/>
  <c r="E126" i="10" s="1"/>
  <c r="D66" i="10"/>
  <c r="W65" i="10"/>
  <c r="Y65" i="10" s="1"/>
  <c r="V65" i="10"/>
  <c r="T65" i="10"/>
  <c r="R65" i="10"/>
  <c r="P65" i="10"/>
  <c r="N65" i="10"/>
  <c r="L65" i="10"/>
  <c r="X65" i="10" s="1"/>
  <c r="J65" i="10"/>
  <c r="H65" i="10"/>
  <c r="F65" i="10"/>
  <c r="F125" i="10" s="1"/>
  <c r="L125" i="10" s="1"/>
  <c r="W64" i="10"/>
  <c r="Y64" i="10" s="1"/>
  <c r="V64" i="10"/>
  <c r="T64" i="10"/>
  <c r="R64" i="10"/>
  <c r="P64" i="10"/>
  <c r="N64" i="10"/>
  <c r="L64" i="10"/>
  <c r="J64" i="10"/>
  <c r="H64" i="10"/>
  <c r="F64" i="10"/>
  <c r="F124" i="10" s="1"/>
  <c r="R124" i="10" s="1"/>
  <c r="W63" i="10"/>
  <c r="Y63" i="10" s="1"/>
  <c r="V63" i="10"/>
  <c r="T63" i="10"/>
  <c r="R63" i="10"/>
  <c r="P63" i="10"/>
  <c r="N63" i="10"/>
  <c r="L63" i="10"/>
  <c r="X63" i="10" s="1"/>
  <c r="J63" i="10"/>
  <c r="H63" i="10"/>
  <c r="F63" i="10"/>
  <c r="F123" i="10" s="1"/>
  <c r="Y62" i="10"/>
  <c r="AA62" i="10" s="1"/>
  <c r="W62" i="10"/>
  <c r="V62" i="10"/>
  <c r="T62" i="10"/>
  <c r="R62" i="10"/>
  <c r="P62" i="10"/>
  <c r="N62" i="10"/>
  <c r="L62" i="10"/>
  <c r="X62" i="10" s="1"/>
  <c r="J62" i="10"/>
  <c r="H62" i="10"/>
  <c r="F62" i="10"/>
  <c r="F122" i="10" s="1"/>
  <c r="AB61" i="10"/>
  <c r="AA61" i="10"/>
  <c r="Y61" i="10"/>
  <c r="Z61" i="10" s="1"/>
  <c r="W61" i="10"/>
  <c r="V61" i="10"/>
  <c r="T61" i="10"/>
  <c r="R61" i="10"/>
  <c r="P61" i="10"/>
  <c r="N61" i="10"/>
  <c r="L61" i="10"/>
  <c r="J61" i="10"/>
  <c r="X61" i="10" s="1"/>
  <c r="H61" i="10"/>
  <c r="F61" i="10"/>
  <c r="F121" i="10" s="1"/>
  <c r="AA60" i="10"/>
  <c r="W60" i="10"/>
  <c r="Y60" i="10" s="1"/>
  <c r="Z60" i="10" s="1"/>
  <c r="V60" i="10"/>
  <c r="T60" i="10"/>
  <c r="R60" i="10"/>
  <c r="P60" i="10"/>
  <c r="N60" i="10"/>
  <c r="X60" i="10" s="1"/>
  <c r="L60" i="10"/>
  <c r="J60" i="10"/>
  <c r="H60" i="10"/>
  <c r="F60" i="10"/>
  <c r="F120" i="10" s="1"/>
  <c r="AA59" i="10"/>
  <c r="Z59" i="10"/>
  <c r="Y59" i="10"/>
  <c r="W59" i="10"/>
  <c r="V59" i="10"/>
  <c r="T59" i="10"/>
  <c r="R59" i="10"/>
  <c r="P59" i="10"/>
  <c r="N59" i="10"/>
  <c r="L59" i="10"/>
  <c r="X59" i="10" s="1"/>
  <c r="J59" i="10"/>
  <c r="H59" i="10"/>
  <c r="F59" i="10"/>
  <c r="F119" i="10" s="1"/>
  <c r="Y58" i="10"/>
  <c r="W58" i="10"/>
  <c r="V58" i="10"/>
  <c r="T58" i="10"/>
  <c r="R58" i="10"/>
  <c r="P58" i="10"/>
  <c r="N58" i="10"/>
  <c r="L58" i="10"/>
  <c r="X58" i="10" s="1"/>
  <c r="J58" i="10"/>
  <c r="H58" i="10"/>
  <c r="F58" i="10"/>
  <c r="F118" i="10" s="1"/>
  <c r="Y57" i="10"/>
  <c r="AA57" i="10" s="1"/>
  <c r="W57" i="10"/>
  <c r="V57" i="10"/>
  <c r="T57" i="10"/>
  <c r="R57" i="10"/>
  <c r="P57" i="10"/>
  <c r="N57" i="10"/>
  <c r="L57" i="10"/>
  <c r="J57" i="10"/>
  <c r="X57" i="10" s="1"/>
  <c r="H57" i="10"/>
  <c r="F57" i="10"/>
  <c r="F117" i="10" s="1"/>
  <c r="W56" i="10"/>
  <c r="Y56" i="10" s="1"/>
  <c r="V56" i="10"/>
  <c r="T56" i="10"/>
  <c r="R56" i="10"/>
  <c r="P56" i="10"/>
  <c r="N56" i="10"/>
  <c r="L56" i="10"/>
  <c r="J56" i="10"/>
  <c r="X56" i="10" s="1"/>
  <c r="H56" i="10"/>
  <c r="F56" i="10"/>
  <c r="F116" i="10" s="1"/>
  <c r="R116" i="10" s="1"/>
  <c r="W55" i="10"/>
  <c r="Y55" i="10" s="1"/>
  <c r="V55" i="10"/>
  <c r="T55" i="10"/>
  <c r="R55" i="10"/>
  <c r="P55" i="10"/>
  <c r="N55" i="10"/>
  <c r="L55" i="10"/>
  <c r="X55" i="10" s="1"/>
  <c r="J55" i="10"/>
  <c r="H55" i="10"/>
  <c r="F55" i="10"/>
  <c r="F115" i="10" s="1"/>
  <c r="Y54" i="10"/>
  <c r="W54" i="10"/>
  <c r="V54" i="10"/>
  <c r="T54" i="10"/>
  <c r="R54" i="10"/>
  <c r="P54" i="10"/>
  <c r="N54" i="10"/>
  <c r="L54" i="10"/>
  <c r="J54" i="10"/>
  <c r="H54" i="10"/>
  <c r="F54" i="10"/>
  <c r="F114" i="10" s="1"/>
  <c r="AA53" i="10"/>
  <c r="Y53" i="10"/>
  <c r="Z53" i="10" s="1"/>
  <c r="W53" i="10"/>
  <c r="V53" i="10"/>
  <c r="T53" i="10"/>
  <c r="R53" i="10"/>
  <c r="P53" i="10"/>
  <c r="N53" i="10"/>
  <c r="L53" i="10"/>
  <c r="J53" i="10"/>
  <c r="X53" i="10" s="1"/>
  <c r="H53" i="10"/>
  <c r="F53" i="10"/>
  <c r="F113" i="10" s="1"/>
  <c r="W52" i="10"/>
  <c r="Y52" i="10" s="1"/>
  <c r="Z52" i="10" s="1"/>
  <c r="V52" i="10"/>
  <c r="T52" i="10"/>
  <c r="R52" i="10"/>
  <c r="P52" i="10"/>
  <c r="N52" i="10"/>
  <c r="L52" i="10"/>
  <c r="J52" i="10"/>
  <c r="H52" i="10"/>
  <c r="F52" i="10"/>
  <c r="F112" i="10" s="1"/>
  <c r="AA51" i="10"/>
  <c r="Z51" i="10"/>
  <c r="Y51" i="10"/>
  <c r="W51" i="10"/>
  <c r="V51" i="10"/>
  <c r="T51" i="10"/>
  <c r="R51" i="10"/>
  <c r="P51" i="10"/>
  <c r="N51" i="10"/>
  <c r="L51" i="10"/>
  <c r="J51" i="10"/>
  <c r="H51" i="10"/>
  <c r="F51" i="10"/>
  <c r="F111" i="10" s="1"/>
  <c r="Y50" i="10"/>
  <c r="AA50" i="10" s="1"/>
  <c r="W50" i="10"/>
  <c r="V50" i="10"/>
  <c r="T50" i="10"/>
  <c r="R50" i="10"/>
  <c r="P50" i="10"/>
  <c r="N50" i="10"/>
  <c r="L50" i="10"/>
  <c r="J50" i="10"/>
  <c r="H50" i="10"/>
  <c r="F50" i="10"/>
  <c r="F110" i="10" s="1"/>
  <c r="Y49" i="10"/>
  <c r="W49" i="10"/>
  <c r="V49" i="10"/>
  <c r="T49" i="10"/>
  <c r="R49" i="10"/>
  <c r="P49" i="10"/>
  <c r="N49" i="10"/>
  <c r="L49" i="10"/>
  <c r="J49" i="10"/>
  <c r="X49" i="10" s="1"/>
  <c r="H49" i="10"/>
  <c r="F49" i="10"/>
  <c r="F109" i="10" s="1"/>
  <c r="P109" i="10" s="1"/>
  <c r="W48" i="10"/>
  <c r="Y48" i="10" s="1"/>
  <c r="Z48" i="10" s="1"/>
  <c r="V48" i="10"/>
  <c r="T48" i="10"/>
  <c r="R48" i="10"/>
  <c r="P48" i="10"/>
  <c r="N48" i="10"/>
  <c r="L48" i="10"/>
  <c r="J48" i="10"/>
  <c r="X48" i="10" s="1"/>
  <c r="H48" i="10"/>
  <c r="F48" i="10"/>
  <c r="F108" i="10" s="1"/>
  <c r="W47" i="10"/>
  <c r="Y47" i="10" s="1"/>
  <c r="AA47" i="10" s="1"/>
  <c r="V47" i="10"/>
  <c r="T47" i="10"/>
  <c r="R47" i="10"/>
  <c r="P47" i="10"/>
  <c r="N47" i="10"/>
  <c r="L47" i="10"/>
  <c r="J47" i="10"/>
  <c r="H47" i="10"/>
  <c r="F47" i="10"/>
  <c r="F107" i="10" s="1"/>
  <c r="Y46" i="10"/>
  <c r="W46" i="10"/>
  <c r="V46" i="10"/>
  <c r="T46" i="10"/>
  <c r="R46" i="10"/>
  <c r="P46" i="10"/>
  <c r="N46" i="10"/>
  <c r="L46" i="10"/>
  <c r="J46" i="10"/>
  <c r="H46" i="10"/>
  <c r="F46" i="10"/>
  <c r="F106" i="10" s="1"/>
  <c r="AA45" i="10"/>
  <c r="Y45" i="10"/>
  <c r="Z45" i="10" s="1"/>
  <c r="W45" i="10"/>
  <c r="V45" i="10"/>
  <c r="T45" i="10"/>
  <c r="R45" i="10"/>
  <c r="P45" i="10"/>
  <c r="N45" i="10"/>
  <c r="L45" i="10"/>
  <c r="J45" i="10"/>
  <c r="X45" i="10" s="1"/>
  <c r="AB45" i="10" s="1"/>
  <c r="H45" i="10"/>
  <c r="F45" i="10"/>
  <c r="F105" i="10" s="1"/>
  <c r="W44" i="10"/>
  <c r="Y44" i="10" s="1"/>
  <c r="Z44" i="10" s="1"/>
  <c r="V44" i="10"/>
  <c r="T44" i="10"/>
  <c r="R44" i="10"/>
  <c r="P44" i="10"/>
  <c r="N44" i="10"/>
  <c r="L44" i="10"/>
  <c r="J44" i="10"/>
  <c r="H44" i="10"/>
  <c r="F44" i="10"/>
  <c r="F104" i="10" s="1"/>
  <c r="AA43" i="10"/>
  <c r="Z43" i="10"/>
  <c r="Y43" i="10"/>
  <c r="W43" i="10"/>
  <c r="V43" i="10"/>
  <c r="T43" i="10"/>
  <c r="R43" i="10"/>
  <c r="P43" i="10"/>
  <c r="N43" i="10"/>
  <c r="L43" i="10"/>
  <c r="J43" i="10"/>
  <c r="H43" i="10"/>
  <c r="F43" i="10"/>
  <c r="F103" i="10" s="1"/>
  <c r="Y42" i="10"/>
  <c r="AA42" i="10" s="1"/>
  <c r="W42" i="10"/>
  <c r="V42" i="10"/>
  <c r="T42" i="10"/>
  <c r="R42" i="10"/>
  <c r="P42" i="10"/>
  <c r="N42" i="10"/>
  <c r="L42" i="10"/>
  <c r="J42" i="10"/>
  <c r="H42" i="10"/>
  <c r="F42" i="10"/>
  <c r="F102" i="10" s="1"/>
  <c r="Y41" i="10"/>
  <c r="W41" i="10"/>
  <c r="V41" i="10"/>
  <c r="T41" i="10"/>
  <c r="R41" i="10"/>
  <c r="P41" i="10"/>
  <c r="N41" i="10"/>
  <c r="L41" i="10"/>
  <c r="X41" i="10" s="1"/>
  <c r="J41" i="10"/>
  <c r="H41" i="10"/>
  <c r="F41" i="10"/>
  <c r="F101" i="10" s="1"/>
  <c r="P101" i="10" s="1"/>
  <c r="AA40" i="10"/>
  <c r="W40" i="10"/>
  <c r="Y40" i="10" s="1"/>
  <c r="Z40" i="10" s="1"/>
  <c r="V40" i="10"/>
  <c r="T40" i="10"/>
  <c r="R40" i="10"/>
  <c r="P40" i="10"/>
  <c r="N40" i="10"/>
  <c r="L40" i="10"/>
  <c r="J40" i="10"/>
  <c r="X40" i="10" s="1"/>
  <c r="H40" i="10"/>
  <c r="F40" i="10"/>
  <c r="F100" i="10" s="1"/>
  <c r="Z39" i="10"/>
  <c r="W39" i="10"/>
  <c r="Y39" i="10" s="1"/>
  <c r="AA39" i="10" s="1"/>
  <c r="V39" i="10"/>
  <c r="T39" i="10"/>
  <c r="R39" i="10"/>
  <c r="P39" i="10"/>
  <c r="N39" i="10"/>
  <c r="L39" i="10"/>
  <c r="J39" i="10"/>
  <c r="H39" i="10"/>
  <c r="F39" i="10"/>
  <c r="F99" i="10" s="1"/>
  <c r="Y38" i="10"/>
  <c r="W38" i="10"/>
  <c r="V38" i="10"/>
  <c r="T38" i="10"/>
  <c r="R38" i="10"/>
  <c r="P38" i="10"/>
  <c r="N38" i="10"/>
  <c r="L38" i="10"/>
  <c r="X38" i="10" s="1"/>
  <c r="J38" i="10"/>
  <c r="H38" i="10"/>
  <c r="F38" i="10"/>
  <c r="F98" i="10" s="1"/>
  <c r="AA37" i="10"/>
  <c r="Z37" i="10"/>
  <c r="Y37" i="10"/>
  <c r="W37" i="10"/>
  <c r="V37" i="10"/>
  <c r="T37" i="10"/>
  <c r="R37" i="10"/>
  <c r="P37" i="10"/>
  <c r="N37" i="10"/>
  <c r="L37" i="10"/>
  <c r="J37" i="10"/>
  <c r="X37" i="10" s="1"/>
  <c r="AB37" i="10" s="1"/>
  <c r="H37" i="10"/>
  <c r="F37" i="10"/>
  <c r="F97" i="10" s="1"/>
  <c r="T97" i="10" s="1"/>
  <c r="W36" i="10"/>
  <c r="Y36" i="10" s="1"/>
  <c r="Z36" i="10" s="1"/>
  <c r="V36" i="10"/>
  <c r="T36" i="10"/>
  <c r="R36" i="10"/>
  <c r="P36" i="10"/>
  <c r="N36" i="10"/>
  <c r="L36" i="10"/>
  <c r="J36" i="10"/>
  <c r="H36" i="10"/>
  <c r="F36" i="10"/>
  <c r="F96" i="10" s="1"/>
  <c r="AA35" i="10"/>
  <c r="Z35" i="10"/>
  <c r="Y35" i="10"/>
  <c r="W35" i="10"/>
  <c r="V35" i="10"/>
  <c r="T35" i="10"/>
  <c r="R35" i="10"/>
  <c r="P35" i="10"/>
  <c r="N35" i="10"/>
  <c r="L35" i="10"/>
  <c r="J35" i="10"/>
  <c r="H35" i="10"/>
  <c r="F35" i="10"/>
  <c r="F95" i="10" s="1"/>
  <c r="Y34" i="10"/>
  <c r="AA34" i="10" s="1"/>
  <c r="W34" i="10"/>
  <c r="V34" i="10"/>
  <c r="T34" i="10"/>
  <c r="R34" i="10"/>
  <c r="P34" i="10"/>
  <c r="N34" i="10"/>
  <c r="L34" i="10"/>
  <c r="J34" i="10"/>
  <c r="H34" i="10"/>
  <c r="F34" i="10"/>
  <c r="F94" i="10" s="1"/>
  <c r="Y33" i="10"/>
  <c r="W33" i="10"/>
  <c r="V33" i="10"/>
  <c r="T33" i="10"/>
  <c r="R33" i="10"/>
  <c r="P33" i="10"/>
  <c r="N33" i="10"/>
  <c r="L33" i="10"/>
  <c r="J33" i="10"/>
  <c r="X33" i="10" s="1"/>
  <c r="H33" i="10"/>
  <c r="F33" i="10"/>
  <c r="F93" i="10" s="1"/>
  <c r="L93" i="10" s="1"/>
  <c r="AA32" i="10"/>
  <c r="W32" i="10"/>
  <c r="Y32" i="10" s="1"/>
  <c r="Z32" i="10" s="1"/>
  <c r="V32" i="10"/>
  <c r="T32" i="10"/>
  <c r="R32" i="10"/>
  <c r="P32" i="10"/>
  <c r="N32" i="10"/>
  <c r="L32" i="10"/>
  <c r="J32" i="10"/>
  <c r="X32" i="10" s="1"/>
  <c r="H32" i="10"/>
  <c r="F32" i="10"/>
  <c r="F92" i="10" s="1"/>
  <c r="W31" i="10"/>
  <c r="Y31" i="10" s="1"/>
  <c r="AA31" i="10" s="1"/>
  <c r="V31" i="10"/>
  <c r="T31" i="10"/>
  <c r="R31" i="10"/>
  <c r="P31" i="10"/>
  <c r="N31" i="10"/>
  <c r="L31" i="10"/>
  <c r="J31" i="10"/>
  <c r="H31" i="10"/>
  <c r="F31" i="10"/>
  <c r="F91" i="10" s="1"/>
  <c r="Y30" i="10"/>
  <c r="W30" i="10"/>
  <c r="V30" i="10"/>
  <c r="T30" i="10"/>
  <c r="R30" i="10"/>
  <c r="P30" i="10"/>
  <c r="N30" i="10"/>
  <c r="L30" i="10"/>
  <c r="J30" i="10"/>
  <c r="H30" i="10"/>
  <c r="F30" i="10"/>
  <c r="F90" i="10" s="1"/>
  <c r="AA29" i="10"/>
  <c r="Z29" i="10"/>
  <c r="Y29" i="10"/>
  <c r="W29" i="10"/>
  <c r="V29" i="10"/>
  <c r="T29" i="10"/>
  <c r="R29" i="10"/>
  <c r="P29" i="10"/>
  <c r="N29" i="10"/>
  <c r="L29" i="10"/>
  <c r="J29" i="10"/>
  <c r="X29" i="10" s="1"/>
  <c r="AB29" i="10" s="1"/>
  <c r="H29" i="10"/>
  <c r="F29" i="10"/>
  <c r="F89" i="10" s="1"/>
  <c r="W28" i="10"/>
  <c r="Y28" i="10" s="1"/>
  <c r="Z28" i="10" s="1"/>
  <c r="V28" i="10"/>
  <c r="T28" i="10"/>
  <c r="R28" i="10"/>
  <c r="P28" i="10"/>
  <c r="N28" i="10"/>
  <c r="L28" i="10"/>
  <c r="X28" i="10" s="1"/>
  <c r="AB28" i="10" s="1"/>
  <c r="J28" i="10"/>
  <c r="H28" i="10"/>
  <c r="F28" i="10"/>
  <c r="F88" i="10" s="1"/>
  <c r="AA27" i="10"/>
  <c r="Z27" i="10"/>
  <c r="Y27" i="10"/>
  <c r="W27" i="10"/>
  <c r="V27" i="10"/>
  <c r="T27" i="10"/>
  <c r="R27" i="10"/>
  <c r="P27" i="10"/>
  <c r="N27" i="10"/>
  <c r="L27" i="10"/>
  <c r="J27" i="10"/>
  <c r="H27" i="10"/>
  <c r="F27" i="10"/>
  <c r="F87" i="10" s="1"/>
  <c r="Y26" i="10"/>
  <c r="AA26" i="10" s="1"/>
  <c r="W26" i="10"/>
  <c r="V26" i="10"/>
  <c r="T26" i="10"/>
  <c r="R26" i="10"/>
  <c r="P26" i="10"/>
  <c r="N26" i="10"/>
  <c r="L26" i="10"/>
  <c r="J26" i="10"/>
  <c r="H26" i="10"/>
  <c r="F26" i="10"/>
  <c r="F86" i="10" s="1"/>
  <c r="Y25" i="10"/>
  <c r="W25" i="10"/>
  <c r="V25" i="10"/>
  <c r="T25" i="10"/>
  <c r="R25" i="10"/>
  <c r="P25" i="10"/>
  <c r="N25" i="10"/>
  <c r="L25" i="10"/>
  <c r="J25" i="10"/>
  <c r="X25" i="10" s="1"/>
  <c r="H25" i="10"/>
  <c r="F25" i="10"/>
  <c r="F85" i="10" s="1"/>
  <c r="L85" i="10" s="1"/>
  <c r="W24" i="10"/>
  <c r="Y24" i="10" s="1"/>
  <c r="Z24" i="10" s="1"/>
  <c r="V24" i="10"/>
  <c r="T24" i="10"/>
  <c r="R24" i="10"/>
  <c r="P24" i="10"/>
  <c r="N24" i="10"/>
  <c r="L24" i="10"/>
  <c r="J24" i="10"/>
  <c r="X24" i="10" s="1"/>
  <c r="H24" i="10"/>
  <c r="F24" i="10"/>
  <c r="F84" i="10" s="1"/>
  <c r="W23" i="10"/>
  <c r="Y23" i="10" s="1"/>
  <c r="AA23" i="10" s="1"/>
  <c r="V23" i="10"/>
  <c r="T23" i="10"/>
  <c r="R23" i="10"/>
  <c r="P23" i="10"/>
  <c r="N23" i="10"/>
  <c r="L23" i="10"/>
  <c r="J23" i="10"/>
  <c r="H23" i="10"/>
  <c r="F23" i="10"/>
  <c r="F83" i="10" s="1"/>
  <c r="Y22" i="10"/>
  <c r="W22" i="10"/>
  <c r="V22" i="10"/>
  <c r="T22" i="10"/>
  <c r="R22" i="10"/>
  <c r="P22" i="10"/>
  <c r="N22" i="10"/>
  <c r="L22" i="10"/>
  <c r="J22" i="10"/>
  <c r="H22" i="10"/>
  <c r="F22" i="10"/>
  <c r="F82" i="10" s="1"/>
  <c r="AA21" i="10"/>
  <c r="Z21" i="10"/>
  <c r="Y21" i="10"/>
  <c r="W21" i="10"/>
  <c r="V21" i="10"/>
  <c r="T21" i="10"/>
  <c r="R21" i="10"/>
  <c r="P21" i="10"/>
  <c r="N21" i="10"/>
  <c r="L21" i="10"/>
  <c r="J21" i="10"/>
  <c r="X21" i="10" s="1"/>
  <c r="AB21" i="10" s="1"/>
  <c r="H21" i="10"/>
  <c r="F21" i="10"/>
  <c r="F81" i="10" s="1"/>
  <c r="AA20" i="10"/>
  <c r="W20" i="10"/>
  <c r="Y20" i="10" s="1"/>
  <c r="Z20" i="10" s="1"/>
  <c r="V20" i="10"/>
  <c r="T20" i="10"/>
  <c r="R20" i="10"/>
  <c r="P20" i="10"/>
  <c r="N20" i="10"/>
  <c r="L20" i="10"/>
  <c r="J20" i="10"/>
  <c r="H20" i="10"/>
  <c r="F20" i="10"/>
  <c r="F80" i="10" s="1"/>
  <c r="AA19" i="10"/>
  <c r="Z19" i="10"/>
  <c r="AB19" i="10" s="1"/>
  <c r="Y19" i="10"/>
  <c r="W19" i="10"/>
  <c r="V19" i="10"/>
  <c r="T19" i="10"/>
  <c r="R19" i="10"/>
  <c r="P19" i="10"/>
  <c r="N19" i="10"/>
  <c r="L19" i="10"/>
  <c r="X19" i="10" s="1"/>
  <c r="J19" i="10"/>
  <c r="H19" i="10"/>
  <c r="F19" i="10"/>
  <c r="F79" i="10" s="1"/>
  <c r="Z18" i="10"/>
  <c r="Y18" i="10"/>
  <c r="AA18" i="10" s="1"/>
  <c r="W18" i="10"/>
  <c r="V18" i="10"/>
  <c r="T18" i="10"/>
  <c r="R18" i="10"/>
  <c r="P18" i="10"/>
  <c r="N18" i="10"/>
  <c r="L18" i="10"/>
  <c r="X18" i="10" s="1"/>
  <c r="J18" i="10"/>
  <c r="H18" i="10"/>
  <c r="F18" i="10"/>
  <c r="F78" i="10" s="1"/>
  <c r="Y17" i="10"/>
  <c r="W17" i="10"/>
  <c r="V17" i="10"/>
  <c r="T17" i="10"/>
  <c r="R17" i="10"/>
  <c r="P17" i="10"/>
  <c r="N17" i="10"/>
  <c r="L17" i="10"/>
  <c r="J17" i="10"/>
  <c r="X17" i="10" s="1"/>
  <c r="H17" i="10"/>
  <c r="F17" i="10"/>
  <c r="F77" i="10" s="1"/>
  <c r="W16" i="10"/>
  <c r="Y16" i="10" s="1"/>
  <c r="Z16" i="10" s="1"/>
  <c r="V16" i="10"/>
  <c r="T16" i="10"/>
  <c r="R16" i="10"/>
  <c r="P16" i="10"/>
  <c r="N16" i="10"/>
  <c r="L16" i="10"/>
  <c r="J16" i="10"/>
  <c r="X16" i="10" s="1"/>
  <c r="H16" i="10"/>
  <c r="F16" i="10"/>
  <c r="F76" i="10" s="1"/>
  <c r="W15" i="10"/>
  <c r="Y15" i="10" s="1"/>
  <c r="AA15" i="10" s="1"/>
  <c r="V15" i="10"/>
  <c r="T15" i="10"/>
  <c r="R15" i="10"/>
  <c r="P15" i="10"/>
  <c r="N15" i="10"/>
  <c r="L15" i="10"/>
  <c r="J15" i="10"/>
  <c r="H15" i="10"/>
  <c r="F15" i="10"/>
  <c r="F75" i="10" s="1"/>
  <c r="Y14" i="10"/>
  <c r="W14" i="10"/>
  <c r="V14" i="10"/>
  <c r="T14" i="10"/>
  <c r="R14" i="10"/>
  <c r="P14" i="10"/>
  <c r="N14" i="10"/>
  <c r="L14" i="10"/>
  <c r="X14" i="10" s="1"/>
  <c r="J14" i="10"/>
  <c r="H14" i="10"/>
  <c r="F14" i="10"/>
  <c r="F74" i="10" s="1"/>
  <c r="AA13" i="10"/>
  <c r="Z13" i="10"/>
  <c r="Y13" i="10"/>
  <c r="W13" i="10"/>
  <c r="V13" i="10"/>
  <c r="T13" i="10"/>
  <c r="R13" i="10"/>
  <c r="P13" i="10"/>
  <c r="N13" i="10"/>
  <c r="L13" i="10"/>
  <c r="J13" i="10"/>
  <c r="X13" i="10" s="1"/>
  <c r="AB13" i="10" s="1"/>
  <c r="H13" i="10"/>
  <c r="F13" i="10"/>
  <c r="F73" i="10" s="1"/>
  <c r="W12" i="10"/>
  <c r="Y12" i="10" s="1"/>
  <c r="Z12" i="10" s="1"/>
  <c r="V12" i="10"/>
  <c r="T12" i="10"/>
  <c r="R12" i="10"/>
  <c r="P12" i="10"/>
  <c r="P66" i="10" s="1"/>
  <c r="N12" i="10"/>
  <c r="L12" i="10"/>
  <c r="J12" i="10"/>
  <c r="H12" i="10"/>
  <c r="F12" i="10"/>
  <c r="F72" i="10" s="1"/>
  <c r="AA11" i="10"/>
  <c r="Z11" i="10"/>
  <c r="Y11" i="10"/>
  <c r="W11" i="10"/>
  <c r="V11" i="10"/>
  <c r="T11" i="10"/>
  <c r="R11" i="10"/>
  <c r="P11" i="10"/>
  <c r="N11" i="10"/>
  <c r="L11" i="10"/>
  <c r="J11" i="10"/>
  <c r="H11" i="10"/>
  <c r="F11" i="10"/>
  <c r="Y10" i="10"/>
  <c r="AA10" i="10" s="1"/>
  <c r="W10" i="10"/>
  <c r="V10" i="10"/>
  <c r="T10" i="10"/>
  <c r="R10" i="10"/>
  <c r="P10" i="10"/>
  <c r="N10" i="10"/>
  <c r="L10" i="10"/>
  <c r="J10" i="10"/>
  <c r="H10" i="10"/>
  <c r="F10" i="10"/>
  <c r="AB53" i="10" l="1"/>
  <c r="X23" i="10"/>
  <c r="T66" i="10"/>
  <c r="R81" i="10"/>
  <c r="L81" i="10"/>
  <c r="V81" i="10"/>
  <c r="T81" i="10"/>
  <c r="P81" i="10"/>
  <c r="N81" i="10"/>
  <c r="J81" i="10"/>
  <c r="Z81" i="10"/>
  <c r="H81" i="10"/>
  <c r="AA24" i="10"/>
  <c r="P92" i="10"/>
  <c r="L92" i="10"/>
  <c r="J92" i="10"/>
  <c r="H92" i="10"/>
  <c r="T92" i="10"/>
  <c r="Z92" i="10"/>
  <c r="V92" i="10"/>
  <c r="R92" i="10"/>
  <c r="N92" i="10"/>
  <c r="X35" i="10"/>
  <c r="AB35" i="10"/>
  <c r="V99" i="10"/>
  <c r="R99" i="10"/>
  <c r="P99" i="10"/>
  <c r="Z99" i="10"/>
  <c r="N99" i="10"/>
  <c r="J99" i="10"/>
  <c r="T99" i="10"/>
  <c r="L99" i="10"/>
  <c r="H99" i="10"/>
  <c r="Z103" i="10"/>
  <c r="N103" i="10"/>
  <c r="J103" i="10"/>
  <c r="H103" i="10"/>
  <c r="V103" i="10"/>
  <c r="R103" i="10"/>
  <c r="T103" i="10"/>
  <c r="P103" i="10"/>
  <c r="L103" i="10"/>
  <c r="AA48" i="10"/>
  <c r="Z63" i="10"/>
  <c r="AB63" i="10" s="1"/>
  <c r="AA63" i="10"/>
  <c r="F126" i="10"/>
  <c r="F127" i="10" s="1"/>
  <c r="H72" i="10"/>
  <c r="V72" i="10"/>
  <c r="T72" i="10"/>
  <c r="R72" i="10"/>
  <c r="P72" i="10"/>
  <c r="Z72" i="10"/>
  <c r="N72" i="10"/>
  <c r="L72" i="10"/>
  <c r="J72" i="10"/>
  <c r="V66" i="10"/>
  <c r="Z15" i="10"/>
  <c r="AB15" i="10" s="1"/>
  <c r="AA17" i="10"/>
  <c r="Z17" i="10"/>
  <c r="AB17" i="10" s="1"/>
  <c r="AA22" i="10"/>
  <c r="Z22" i="10"/>
  <c r="X26" i="10"/>
  <c r="Z26" i="10"/>
  <c r="AB26" i="10" s="1"/>
  <c r="AA28" i="10"/>
  <c r="X31" i="10"/>
  <c r="AB32" i="10"/>
  <c r="T94" i="10"/>
  <c r="P94" i="10"/>
  <c r="Z94" i="10"/>
  <c r="N94" i="10"/>
  <c r="L94" i="10"/>
  <c r="H94" i="10"/>
  <c r="R94" i="10"/>
  <c r="J94" i="10"/>
  <c r="V94" i="10"/>
  <c r="X44" i="10"/>
  <c r="AB44" i="10" s="1"/>
  <c r="AA46" i="10"/>
  <c r="Z46" i="10"/>
  <c r="X50" i="10"/>
  <c r="Z50" i="10"/>
  <c r="AB50" i="10" s="1"/>
  <c r="AA52" i="10"/>
  <c r="L114" i="10"/>
  <c r="J114" i="10"/>
  <c r="H114" i="10"/>
  <c r="V114" i="10"/>
  <c r="T114" i="10"/>
  <c r="R114" i="10"/>
  <c r="P114" i="10"/>
  <c r="Z114" i="10"/>
  <c r="N114" i="10"/>
  <c r="Z71" i="10"/>
  <c r="X22" i="10"/>
  <c r="L90" i="10"/>
  <c r="H90" i="10"/>
  <c r="V90" i="10"/>
  <c r="T90" i="10"/>
  <c r="P90" i="10"/>
  <c r="R90" i="10"/>
  <c r="N90" i="10"/>
  <c r="J90" i="10"/>
  <c r="Z90" i="10"/>
  <c r="AA41" i="10"/>
  <c r="Z41" i="10"/>
  <c r="AB41" i="10" s="1"/>
  <c r="V107" i="10"/>
  <c r="R107" i="10"/>
  <c r="P107" i="10"/>
  <c r="Z107" i="10"/>
  <c r="N107" i="10"/>
  <c r="J107" i="10"/>
  <c r="T107" i="10"/>
  <c r="L107" i="10"/>
  <c r="H107" i="10"/>
  <c r="X10" i="10"/>
  <c r="Z10" i="10"/>
  <c r="AB10" i="10" s="1"/>
  <c r="J66" i="10"/>
  <c r="AA12" i="10"/>
  <c r="X15" i="10"/>
  <c r="AB16" i="10"/>
  <c r="T78" i="10"/>
  <c r="R78" i="10"/>
  <c r="P78" i="10"/>
  <c r="Z78" i="10"/>
  <c r="N78" i="10"/>
  <c r="L78" i="10"/>
  <c r="J78" i="10"/>
  <c r="H78" i="10"/>
  <c r="V78" i="10"/>
  <c r="P100" i="10"/>
  <c r="L100" i="10"/>
  <c r="J100" i="10"/>
  <c r="H100" i="10"/>
  <c r="T100" i="10"/>
  <c r="V100" i="10"/>
  <c r="R100" i="10"/>
  <c r="N100" i="10"/>
  <c r="Z100" i="10"/>
  <c r="X43" i="10"/>
  <c r="AB43" i="10"/>
  <c r="X52" i="10"/>
  <c r="AB52" i="10" s="1"/>
  <c r="AA54" i="10"/>
  <c r="Z54" i="10"/>
  <c r="X12" i="10"/>
  <c r="AB12" i="10"/>
  <c r="L74" i="10"/>
  <c r="J74" i="10"/>
  <c r="H74" i="10"/>
  <c r="V74" i="10"/>
  <c r="T74" i="10"/>
  <c r="R74" i="10"/>
  <c r="P74" i="10"/>
  <c r="Z74" i="10"/>
  <c r="N74" i="10"/>
  <c r="R80" i="10"/>
  <c r="H80" i="10"/>
  <c r="V80" i="10"/>
  <c r="T80" i="10"/>
  <c r="P80" i="10"/>
  <c r="N80" i="10"/>
  <c r="Z80" i="10"/>
  <c r="L80" i="10"/>
  <c r="J80" i="10"/>
  <c r="Z23" i="10"/>
  <c r="AB23" i="10" s="1"/>
  <c r="AA25" i="10"/>
  <c r="Z25" i="10"/>
  <c r="AB25" i="10" s="1"/>
  <c r="AA30" i="10"/>
  <c r="Z30" i="10"/>
  <c r="X34" i="10"/>
  <c r="Z34" i="10"/>
  <c r="AB34" i="10" s="1"/>
  <c r="AA36" i="10"/>
  <c r="X39" i="10"/>
  <c r="AB39" i="10" s="1"/>
  <c r="AB40" i="10"/>
  <c r="T102" i="10"/>
  <c r="P102" i="10"/>
  <c r="Z102" i="10"/>
  <c r="N102" i="10"/>
  <c r="L102" i="10"/>
  <c r="H102" i="10"/>
  <c r="V102" i="10"/>
  <c r="R102" i="10"/>
  <c r="J102" i="10"/>
  <c r="Z47" i="10"/>
  <c r="AA49" i="10"/>
  <c r="Z49" i="10"/>
  <c r="AB49" i="10" s="1"/>
  <c r="X54" i="10"/>
  <c r="V115" i="10"/>
  <c r="T115" i="10"/>
  <c r="R115" i="10"/>
  <c r="P115" i="10"/>
  <c r="Z115" i="10"/>
  <c r="N115" i="10"/>
  <c r="L115" i="10"/>
  <c r="J115" i="10"/>
  <c r="H115" i="10"/>
  <c r="T118" i="10"/>
  <c r="R118" i="10"/>
  <c r="P118" i="10"/>
  <c r="Z118" i="10"/>
  <c r="N118" i="10"/>
  <c r="L118" i="10"/>
  <c r="J118" i="10"/>
  <c r="H118" i="10"/>
  <c r="V118" i="10"/>
  <c r="AA65" i="10"/>
  <c r="Z65" i="10"/>
  <c r="AB65" i="10" s="1"/>
  <c r="H66" i="10"/>
  <c r="P76" i="10"/>
  <c r="Z76" i="10"/>
  <c r="N76" i="10"/>
  <c r="L76" i="10"/>
  <c r="X76" i="10" s="1"/>
  <c r="J76" i="10"/>
  <c r="H76" i="10"/>
  <c r="V76" i="10"/>
  <c r="T76" i="10"/>
  <c r="R76" i="10"/>
  <c r="V83" i="10"/>
  <c r="R83" i="10"/>
  <c r="P83" i="10"/>
  <c r="Z83" i="10"/>
  <c r="N83" i="10"/>
  <c r="T83" i="10"/>
  <c r="L83" i="10"/>
  <c r="J83" i="10"/>
  <c r="H83" i="10"/>
  <c r="Z87" i="10"/>
  <c r="N87" i="10"/>
  <c r="J87" i="10"/>
  <c r="H87" i="10"/>
  <c r="V87" i="10"/>
  <c r="T87" i="10"/>
  <c r="R87" i="10"/>
  <c r="P87" i="10"/>
  <c r="L87" i="10"/>
  <c r="H96" i="10"/>
  <c r="T96" i="10"/>
  <c r="R96" i="10"/>
  <c r="P96" i="10"/>
  <c r="L96" i="10"/>
  <c r="V96" i="10"/>
  <c r="N96" i="10"/>
  <c r="J96" i="10"/>
  <c r="Z96" i="10"/>
  <c r="X46" i="10"/>
  <c r="Z111" i="10"/>
  <c r="N111" i="10"/>
  <c r="J111" i="10"/>
  <c r="H111" i="10"/>
  <c r="V111" i="10"/>
  <c r="R111" i="10"/>
  <c r="L111" i="10"/>
  <c r="X111" i="10" s="1"/>
  <c r="T111" i="10"/>
  <c r="P111" i="10"/>
  <c r="AB59" i="10"/>
  <c r="AA64" i="10"/>
  <c r="Z64" i="10"/>
  <c r="AB64" i="10" s="1"/>
  <c r="N66" i="10"/>
  <c r="R73" i="10"/>
  <c r="P73" i="10"/>
  <c r="Z73" i="10"/>
  <c r="N73" i="10"/>
  <c r="L73" i="10"/>
  <c r="J73" i="10"/>
  <c r="H73" i="10"/>
  <c r="V73" i="10"/>
  <c r="T73" i="10"/>
  <c r="AA16" i="10"/>
  <c r="P84" i="10"/>
  <c r="L84" i="10"/>
  <c r="J84" i="10"/>
  <c r="H84" i="10"/>
  <c r="Z84" i="10"/>
  <c r="V84" i="10"/>
  <c r="T84" i="10"/>
  <c r="R84" i="10"/>
  <c r="N84" i="10"/>
  <c r="X27" i="10"/>
  <c r="AB27" i="10"/>
  <c r="X30" i="10"/>
  <c r="V91" i="10"/>
  <c r="R91" i="10"/>
  <c r="P91" i="10"/>
  <c r="Z91" i="10"/>
  <c r="N91" i="10"/>
  <c r="J91" i="10"/>
  <c r="H91" i="10"/>
  <c r="T91" i="10"/>
  <c r="L91" i="10"/>
  <c r="Z95" i="10"/>
  <c r="N95" i="10"/>
  <c r="J95" i="10"/>
  <c r="H95" i="10"/>
  <c r="V95" i="10"/>
  <c r="R95" i="10"/>
  <c r="T95" i="10"/>
  <c r="P95" i="10"/>
  <c r="L95" i="10"/>
  <c r="X36" i="10"/>
  <c r="AB36" i="10" s="1"/>
  <c r="L98" i="10"/>
  <c r="X98" i="10" s="1"/>
  <c r="H98" i="10"/>
  <c r="V98" i="10"/>
  <c r="T98" i="10"/>
  <c r="P98" i="10"/>
  <c r="J98" i="10"/>
  <c r="Z98" i="10"/>
  <c r="R98" i="10"/>
  <c r="N98" i="10"/>
  <c r="H104" i="10"/>
  <c r="T104" i="10"/>
  <c r="R104" i="10"/>
  <c r="P104" i="10"/>
  <c r="L104" i="10"/>
  <c r="J104" i="10"/>
  <c r="Z104" i="10"/>
  <c r="V104" i="10"/>
  <c r="N104" i="10"/>
  <c r="X47" i="10"/>
  <c r="P108" i="10"/>
  <c r="L108" i="10"/>
  <c r="J108" i="10"/>
  <c r="H108" i="10"/>
  <c r="T108" i="10"/>
  <c r="N108" i="10"/>
  <c r="Z108" i="10"/>
  <c r="V108" i="10"/>
  <c r="R108" i="10"/>
  <c r="X51" i="10"/>
  <c r="AB51" i="10"/>
  <c r="AA55" i="10"/>
  <c r="Z55" i="10"/>
  <c r="AB55" i="10" s="1"/>
  <c r="AB60" i="10"/>
  <c r="X64" i="10"/>
  <c r="AA14" i="10"/>
  <c r="Z14" i="10"/>
  <c r="AB14" i="10" s="1"/>
  <c r="AB24" i="10"/>
  <c r="T86" i="10"/>
  <c r="P86" i="10"/>
  <c r="Z86" i="10"/>
  <c r="N86" i="10"/>
  <c r="L86" i="10"/>
  <c r="V86" i="10"/>
  <c r="R86" i="10"/>
  <c r="J86" i="10"/>
  <c r="H86" i="10"/>
  <c r="AB48" i="10"/>
  <c r="T110" i="10"/>
  <c r="P110" i="10"/>
  <c r="Z110" i="10"/>
  <c r="N110" i="10"/>
  <c r="L110" i="10"/>
  <c r="H110" i="10"/>
  <c r="V110" i="10"/>
  <c r="R110" i="10"/>
  <c r="J110" i="10"/>
  <c r="Z58" i="10"/>
  <c r="AB58" i="10" s="1"/>
  <c r="AA58" i="10"/>
  <c r="AA70" i="10"/>
  <c r="Z70" i="10"/>
  <c r="AB70" i="10" s="1"/>
  <c r="J77" i="10"/>
  <c r="H77" i="10"/>
  <c r="V77" i="10"/>
  <c r="T77" i="10"/>
  <c r="R77" i="10"/>
  <c r="P77" i="10"/>
  <c r="Z77" i="10"/>
  <c r="N77" i="10"/>
  <c r="L77" i="10"/>
  <c r="AB18" i="10"/>
  <c r="X11" i="10"/>
  <c r="AB11" i="10"/>
  <c r="R66" i="10"/>
  <c r="V75" i="10"/>
  <c r="T75" i="10"/>
  <c r="R75" i="10"/>
  <c r="P75" i="10"/>
  <c r="Z75" i="10"/>
  <c r="N75" i="10"/>
  <c r="L75" i="10"/>
  <c r="J75" i="10"/>
  <c r="H75" i="10"/>
  <c r="Z79" i="10"/>
  <c r="N79" i="10"/>
  <c r="L79" i="10"/>
  <c r="J79" i="10"/>
  <c r="H79" i="10"/>
  <c r="V79" i="10"/>
  <c r="T79" i="10"/>
  <c r="R79" i="10"/>
  <c r="P79" i="10"/>
  <c r="X20" i="10"/>
  <c r="AB20" i="10" s="1"/>
  <c r="L82" i="10"/>
  <c r="V82" i="10"/>
  <c r="T82" i="10"/>
  <c r="J82" i="10"/>
  <c r="H82" i="10"/>
  <c r="Z82" i="10"/>
  <c r="R82" i="10"/>
  <c r="P82" i="10"/>
  <c r="N82" i="10"/>
  <c r="H88" i="10"/>
  <c r="T88" i="10"/>
  <c r="R88" i="10"/>
  <c r="P88" i="10"/>
  <c r="L88" i="10"/>
  <c r="Z88" i="10"/>
  <c r="V88" i="10"/>
  <c r="N88" i="10"/>
  <c r="J88" i="10"/>
  <c r="Z31" i="10"/>
  <c r="AB31" i="10" s="1"/>
  <c r="AA33" i="10"/>
  <c r="Z33" i="10"/>
  <c r="AB33" i="10" s="1"/>
  <c r="AA38" i="10"/>
  <c r="Z38" i="10"/>
  <c r="AB38" i="10" s="1"/>
  <c r="X42" i="10"/>
  <c r="Z42" i="10"/>
  <c r="AA44" i="10"/>
  <c r="L106" i="10"/>
  <c r="H106" i="10"/>
  <c r="V106" i="10"/>
  <c r="T106" i="10"/>
  <c r="P106" i="10"/>
  <c r="Z106" i="10"/>
  <c r="R106" i="10"/>
  <c r="N106" i="10"/>
  <c r="J106" i="10"/>
  <c r="H112" i="10"/>
  <c r="T112" i="10"/>
  <c r="R112" i="10"/>
  <c r="P112" i="10"/>
  <c r="L112" i="10"/>
  <c r="Z112" i="10"/>
  <c r="V112" i="10"/>
  <c r="N112" i="10"/>
  <c r="J112" i="10"/>
  <c r="AA56" i="10"/>
  <c r="Z56" i="10"/>
  <c r="AB56" i="10" s="1"/>
  <c r="V123" i="10"/>
  <c r="T123" i="10"/>
  <c r="R123" i="10"/>
  <c r="P123" i="10"/>
  <c r="Z123" i="10"/>
  <c r="N123" i="10"/>
  <c r="L123" i="10"/>
  <c r="X123" i="10" s="1"/>
  <c r="J123" i="10"/>
  <c r="H123" i="10"/>
  <c r="R89" i="10"/>
  <c r="Z89" i="10"/>
  <c r="N89" i="10"/>
  <c r="L89" i="10"/>
  <c r="J89" i="10"/>
  <c r="V89" i="10"/>
  <c r="R97" i="10"/>
  <c r="Z97" i="10"/>
  <c r="N97" i="10"/>
  <c r="L97" i="10"/>
  <c r="J97" i="10"/>
  <c r="V97" i="10"/>
  <c r="R105" i="10"/>
  <c r="Z105" i="10"/>
  <c r="N105" i="10"/>
  <c r="L105" i="10"/>
  <c r="J105" i="10"/>
  <c r="V105" i="10"/>
  <c r="R113" i="10"/>
  <c r="P113" i="10"/>
  <c r="Z113" i="10"/>
  <c r="N113" i="10"/>
  <c r="L113" i="10"/>
  <c r="J113" i="10"/>
  <c r="V113" i="10"/>
  <c r="Z57" i="10"/>
  <c r="AB57" i="10" s="1"/>
  <c r="R121" i="10"/>
  <c r="P121" i="10"/>
  <c r="Z121" i="10"/>
  <c r="N121" i="10"/>
  <c r="L121" i="10"/>
  <c r="J121" i="10"/>
  <c r="H121" i="10"/>
  <c r="V121" i="10"/>
  <c r="L66" i="10"/>
  <c r="L71" i="10"/>
  <c r="T71" i="10"/>
  <c r="Z85" i="10"/>
  <c r="H105" i="10"/>
  <c r="H109" i="10"/>
  <c r="L122" i="10"/>
  <c r="J122" i="10"/>
  <c r="H122" i="10"/>
  <c r="V122" i="10"/>
  <c r="T122" i="10"/>
  <c r="R122" i="10"/>
  <c r="P122" i="10"/>
  <c r="H120" i="10"/>
  <c r="V120" i="10"/>
  <c r="T120" i="10"/>
  <c r="R120" i="10"/>
  <c r="P120" i="10"/>
  <c r="Z120" i="10"/>
  <c r="N120" i="10"/>
  <c r="L120" i="10"/>
  <c r="P105" i="10"/>
  <c r="L109" i="10"/>
  <c r="N71" i="10"/>
  <c r="V71" i="10"/>
  <c r="H85" i="10"/>
  <c r="H89" i="10"/>
  <c r="H93" i="10"/>
  <c r="T105" i="10"/>
  <c r="Z62" i="10"/>
  <c r="AB62" i="10" s="1"/>
  <c r="D126" i="10"/>
  <c r="D127" i="10" s="1"/>
  <c r="P89" i="10"/>
  <c r="H113" i="10"/>
  <c r="J85" i="10"/>
  <c r="V85" i="10"/>
  <c r="T85" i="10"/>
  <c r="X85" i="10" s="1"/>
  <c r="R85" i="10"/>
  <c r="J93" i="10"/>
  <c r="V93" i="10"/>
  <c r="T93" i="10"/>
  <c r="R93" i="10"/>
  <c r="Z93" i="10"/>
  <c r="N93" i="10"/>
  <c r="X93" i="10" s="1"/>
  <c r="J101" i="10"/>
  <c r="V101" i="10"/>
  <c r="T101" i="10"/>
  <c r="R101" i="10"/>
  <c r="Z101" i="10"/>
  <c r="N101" i="10"/>
  <c r="J109" i="10"/>
  <c r="V109" i="10"/>
  <c r="T109" i="10"/>
  <c r="R109" i="10"/>
  <c r="Z109" i="10"/>
  <c r="N109" i="10"/>
  <c r="J117" i="10"/>
  <c r="H117" i="10"/>
  <c r="V117" i="10"/>
  <c r="T117" i="10"/>
  <c r="R117" i="10"/>
  <c r="P117" i="10"/>
  <c r="Z117" i="10"/>
  <c r="N117" i="10"/>
  <c r="J125" i="10"/>
  <c r="H125" i="10"/>
  <c r="V125" i="10"/>
  <c r="T125" i="10"/>
  <c r="R125" i="10"/>
  <c r="P125" i="10"/>
  <c r="Z125" i="10"/>
  <c r="N125" i="10"/>
  <c r="X125" i="10" s="1"/>
  <c r="H71" i="10"/>
  <c r="P71" i="10"/>
  <c r="N85" i="10"/>
  <c r="T89" i="10"/>
  <c r="P93" i="10"/>
  <c r="T113" i="10"/>
  <c r="N122" i="10"/>
  <c r="Z119" i="10"/>
  <c r="N119" i="10"/>
  <c r="L119" i="10"/>
  <c r="J119" i="10"/>
  <c r="H119" i="10"/>
  <c r="V119" i="10"/>
  <c r="T119" i="10"/>
  <c r="R119" i="10"/>
  <c r="P116" i="10"/>
  <c r="Z116" i="10"/>
  <c r="N116" i="10"/>
  <c r="L116" i="10"/>
  <c r="J116" i="10"/>
  <c r="H116" i="10"/>
  <c r="V116" i="10"/>
  <c r="T116" i="10"/>
  <c r="P124" i="10"/>
  <c r="Z124" i="10"/>
  <c r="N124" i="10"/>
  <c r="L124" i="10"/>
  <c r="J124" i="10"/>
  <c r="H124" i="10"/>
  <c r="V124" i="10"/>
  <c r="T124" i="10"/>
  <c r="F66" i="10"/>
  <c r="P85" i="10"/>
  <c r="H97" i="10"/>
  <c r="H101" i="10"/>
  <c r="P119" i="10"/>
  <c r="J120" i="10"/>
  <c r="J71" i="10"/>
  <c r="P97" i="10"/>
  <c r="L101" i="10"/>
  <c r="L117" i="10"/>
  <c r="T121" i="10"/>
  <c r="Z122" i="10"/>
  <c r="X75" i="10" l="1"/>
  <c r="AB104" i="10"/>
  <c r="X87" i="10"/>
  <c r="AB87" i="10"/>
  <c r="X102" i="10"/>
  <c r="AB78" i="10"/>
  <c r="Z66" i="10"/>
  <c r="AB22" i="10"/>
  <c r="N126" i="10"/>
  <c r="N127" i="10" s="1"/>
  <c r="X81" i="10"/>
  <c r="AB81" i="10" s="1"/>
  <c r="AB85" i="10"/>
  <c r="AB107" i="10"/>
  <c r="X124" i="10"/>
  <c r="AB124" i="10" s="1"/>
  <c r="X116" i="10"/>
  <c r="AB93" i="10"/>
  <c r="X71" i="10"/>
  <c r="X89" i="10"/>
  <c r="AB89" i="10" s="1"/>
  <c r="AB123" i="10"/>
  <c r="X106" i="10"/>
  <c r="AB106" i="10" s="1"/>
  <c r="AB98" i="10"/>
  <c r="X95" i="10"/>
  <c r="AB95" i="10" s="1"/>
  <c r="AB76" i="10"/>
  <c r="X118" i="10"/>
  <c r="AB118" i="10" s="1"/>
  <c r="X115" i="10"/>
  <c r="AB115" i="10" s="1"/>
  <c r="X80" i="10"/>
  <c r="X74" i="10"/>
  <c r="AB74" i="10" s="1"/>
  <c r="X100" i="10"/>
  <c r="AB71" i="10"/>
  <c r="Z126" i="10"/>
  <c r="Z127" i="10" s="1"/>
  <c r="AB91" i="10"/>
  <c r="X119" i="10"/>
  <c r="AB75" i="10"/>
  <c r="X104" i="10"/>
  <c r="X91" i="10"/>
  <c r="AB102" i="10"/>
  <c r="AB80" i="10"/>
  <c r="AB100" i="10"/>
  <c r="X114" i="10"/>
  <c r="P126" i="10"/>
  <c r="P127" i="10" s="1"/>
  <c r="X117" i="10"/>
  <c r="AB117" i="10" s="1"/>
  <c r="AB116" i="10"/>
  <c r="X97" i="10"/>
  <c r="AB97" i="10" s="1"/>
  <c r="AB42" i="10"/>
  <c r="X82" i="10"/>
  <c r="AB82" i="10" s="1"/>
  <c r="X79" i="10"/>
  <c r="X77" i="10"/>
  <c r="X108" i="10"/>
  <c r="X96" i="10"/>
  <c r="AB96" i="10" s="1"/>
  <c r="X83" i="10"/>
  <c r="AB47" i="10"/>
  <c r="AB30" i="10"/>
  <c r="AB66" i="10" s="1"/>
  <c r="X66" i="10"/>
  <c r="X107" i="10"/>
  <c r="AB114" i="10"/>
  <c r="R126" i="10"/>
  <c r="R127" i="10" s="1"/>
  <c r="X103" i="10"/>
  <c r="AB103" i="10"/>
  <c r="AB105" i="10"/>
  <c r="AB94" i="10"/>
  <c r="X101" i="10"/>
  <c r="AB101" i="10" s="1"/>
  <c r="AB119" i="10"/>
  <c r="X109" i="10"/>
  <c r="AB109" i="10" s="1"/>
  <c r="X122" i="10"/>
  <c r="AB122" i="10" s="1"/>
  <c r="X112" i="10"/>
  <c r="AB112" i="10" s="1"/>
  <c r="X110" i="10"/>
  <c r="AB110" i="10" s="1"/>
  <c r="X73" i="10"/>
  <c r="AB73" i="10" s="1"/>
  <c r="T126" i="10"/>
  <c r="T127" i="10" s="1"/>
  <c r="AB125" i="10"/>
  <c r="X105" i="10"/>
  <c r="AB88" i="10"/>
  <c r="AB79" i="10"/>
  <c r="AB77" i="10"/>
  <c r="X84" i="10"/>
  <c r="AB84" i="10" s="1"/>
  <c r="AB111" i="10"/>
  <c r="AB54" i="10"/>
  <c r="X94" i="10"/>
  <c r="V126" i="10"/>
  <c r="V127" i="10" s="1"/>
  <c r="X99" i="10"/>
  <c r="AB99" i="10" s="1"/>
  <c r="L126" i="10"/>
  <c r="L127" i="10" s="1"/>
  <c r="X72" i="10"/>
  <c r="X126" i="10" s="1"/>
  <c r="X127" i="10" s="1"/>
  <c r="X120" i="10"/>
  <c r="AB120" i="10" s="1"/>
  <c r="X121" i="10"/>
  <c r="AB121" i="10" s="1"/>
  <c r="X113" i="10"/>
  <c r="AB113" i="10" s="1"/>
  <c r="X88" i="10"/>
  <c r="X86" i="10"/>
  <c r="AB86" i="10" s="1"/>
  <c r="AB108" i="10"/>
  <c r="AB83" i="10"/>
  <c r="X78" i="10"/>
  <c r="X90" i="10"/>
  <c r="AB90" i="10" s="1"/>
  <c r="AB46" i="10"/>
  <c r="J126" i="10"/>
  <c r="J127" i="10" s="1"/>
  <c r="H126" i="10"/>
  <c r="H127" i="10" s="1"/>
  <c r="X92" i="10"/>
  <c r="AB92" i="10" s="1"/>
  <c r="AB72" i="10" l="1"/>
  <c r="AB126" i="10" s="1"/>
  <c r="AB127" i="10" s="1"/>
  <c r="D20" i="8" l="1"/>
  <c r="H20" i="8"/>
  <c r="F20" i="8"/>
  <c r="B20" i="8"/>
  <c r="J20" i="8"/>
  <c r="I19" i="8"/>
  <c r="H19" i="8"/>
  <c r="G19" i="8"/>
  <c r="F19" i="8"/>
  <c r="E19" i="8"/>
  <c r="D19" i="8"/>
  <c r="C19" i="8"/>
  <c r="B19" i="8"/>
  <c r="J15" i="8"/>
  <c r="K15" i="8"/>
  <c r="J16" i="8"/>
  <c r="K16" i="8"/>
  <c r="J17" i="8"/>
  <c r="K17" i="8"/>
  <c r="J18" i="8"/>
  <c r="K18" i="8"/>
  <c r="B15" i="8"/>
  <c r="C15" i="8"/>
  <c r="D15" i="8"/>
  <c r="E15" i="8"/>
  <c r="F15" i="8"/>
  <c r="G15" i="8"/>
  <c r="H15" i="8"/>
  <c r="I15" i="8"/>
  <c r="B16" i="8"/>
  <c r="C16" i="8"/>
  <c r="D16" i="8"/>
  <c r="E16" i="8"/>
  <c r="F16" i="8"/>
  <c r="G16" i="8"/>
  <c r="H16" i="8"/>
  <c r="I16" i="8"/>
  <c r="B17" i="8"/>
  <c r="C17" i="8"/>
  <c r="D17" i="8"/>
  <c r="E17" i="8"/>
  <c r="F17" i="8"/>
  <c r="G17" i="8"/>
  <c r="H17" i="8"/>
  <c r="I17" i="8"/>
  <c r="B18" i="8"/>
  <c r="C18" i="8"/>
  <c r="D18" i="8"/>
  <c r="E18" i="8"/>
  <c r="F18" i="8"/>
  <c r="G18" i="8"/>
  <c r="H18" i="8"/>
  <c r="I18" i="8"/>
  <c r="F9" i="8"/>
  <c r="G9" i="8"/>
  <c r="H9" i="8"/>
  <c r="I9" i="8"/>
  <c r="F10" i="8"/>
  <c r="G10" i="8"/>
  <c r="H10" i="8"/>
  <c r="I10" i="8"/>
  <c r="F11" i="8"/>
  <c r="G11" i="8"/>
  <c r="H11" i="8"/>
  <c r="I11" i="8"/>
  <c r="F12" i="8"/>
  <c r="G12" i="8"/>
  <c r="H12" i="8"/>
  <c r="I12" i="8"/>
  <c r="F13" i="8"/>
  <c r="G13" i="8"/>
  <c r="H13" i="8"/>
  <c r="I13" i="8"/>
  <c r="F14" i="8"/>
  <c r="G14" i="8"/>
  <c r="H14" i="8"/>
  <c r="I14" i="8"/>
  <c r="E14" i="8"/>
  <c r="D14" i="8"/>
  <c r="E13" i="8"/>
  <c r="D13" i="8"/>
  <c r="E12" i="8"/>
  <c r="D12" i="8"/>
  <c r="E11" i="8"/>
  <c r="D11" i="8"/>
  <c r="E10" i="8"/>
  <c r="D10" i="8"/>
  <c r="E9" i="8"/>
  <c r="D9" i="8"/>
  <c r="C14" i="8"/>
  <c r="B14" i="8"/>
  <c r="C13" i="8"/>
  <c r="B13" i="8"/>
  <c r="C12" i="8"/>
  <c r="B12" i="8"/>
  <c r="C11" i="8"/>
  <c r="B11" i="8"/>
  <c r="C10" i="8"/>
  <c r="B10" i="8"/>
  <c r="C9" i="8"/>
  <c r="B9" i="8"/>
  <c r="D8" i="2"/>
  <c r="D8" i="3"/>
  <c r="D8" i="4"/>
  <c r="D8" i="1"/>
  <c r="D19" i="2"/>
  <c r="D19" i="3"/>
  <c r="D19" i="4"/>
  <c r="D19" i="1"/>
  <c r="G44" i="14"/>
  <c r="I44" i="14"/>
  <c r="K44" i="14"/>
  <c r="M44" i="14"/>
  <c r="N44" i="14"/>
  <c r="O44" i="14"/>
  <c r="G45" i="14"/>
  <c r="I45" i="14"/>
  <c r="O45" i="14" s="1"/>
  <c r="K45" i="14"/>
  <c r="M45" i="14"/>
  <c r="N45" i="14"/>
  <c r="G46" i="14"/>
  <c r="I46" i="14"/>
  <c r="K46" i="14"/>
  <c r="O46" i="14" s="1"/>
  <c r="M46" i="14"/>
  <c r="N46" i="14"/>
  <c r="G47" i="14"/>
  <c r="I47" i="14"/>
  <c r="K47" i="14"/>
  <c r="M47" i="14"/>
  <c r="N47" i="14"/>
  <c r="O47" i="14"/>
  <c r="G48" i="14"/>
  <c r="I48" i="14"/>
  <c r="K48" i="14"/>
  <c r="M48" i="14"/>
  <c r="N48" i="14"/>
  <c r="O48" i="14"/>
  <c r="G49" i="14"/>
  <c r="I49" i="14"/>
  <c r="O49" i="14" s="1"/>
  <c r="K49" i="14"/>
  <c r="M49" i="14"/>
  <c r="N49" i="14"/>
  <c r="G50" i="14"/>
  <c r="I50" i="14"/>
  <c r="K50" i="14"/>
  <c r="O50" i="14" s="1"/>
  <c r="M50" i="14"/>
  <c r="N50" i="14"/>
  <c r="G51" i="14"/>
  <c r="I51" i="14"/>
  <c r="K51" i="14"/>
  <c r="M51" i="14"/>
  <c r="N51" i="14"/>
  <c r="O51" i="14"/>
  <c r="G52" i="14"/>
  <c r="I52" i="14"/>
  <c r="K52" i="14"/>
  <c r="M52" i="14"/>
  <c r="N52" i="14"/>
  <c r="O52" i="14"/>
  <c r="G53" i="14"/>
  <c r="I53" i="14"/>
  <c r="O53" i="14" s="1"/>
  <c r="K53" i="14"/>
  <c r="M53" i="14"/>
  <c r="N53" i="14"/>
  <c r="G54" i="14"/>
  <c r="I54" i="14"/>
  <c r="K54" i="14"/>
  <c r="O54" i="14" s="1"/>
  <c r="M54" i="14"/>
  <c r="N54" i="14"/>
  <c r="G55" i="14"/>
  <c r="I55" i="14"/>
  <c r="K55" i="14"/>
  <c r="M55" i="14"/>
  <c r="N55" i="14"/>
  <c r="O55" i="14"/>
  <c r="G56" i="14"/>
  <c r="I56" i="14"/>
  <c r="K56" i="14"/>
  <c r="M56" i="14"/>
  <c r="N56" i="14"/>
  <c r="O56" i="14"/>
  <c r="F4" i="4"/>
  <c r="B4" i="4"/>
  <c r="F4" i="3"/>
  <c r="B4" i="3"/>
  <c r="F4" i="2"/>
  <c r="B4" i="2"/>
  <c r="J4" i="13"/>
  <c r="D4" i="13"/>
  <c r="H4" i="14"/>
  <c r="D4" i="14"/>
  <c r="N65" i="14"/>
  <c r="N64" i="14"/>
  <c r="N63" i="14"/>
  <c r="N62" i="14"/>
  <c r="N61" i="14"/>
  <c r="N60" i="14"/>
  <c r="N59" i="14"/>
  <c r="N58" i="14"/>
  <c r="N57"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B19" i="2" l="1"/>
  <c r="D18" i="2"/>
  <c r="D18" i="3"/>
  <c r="D18" i="4"/>
  <c r="D18" i="1"/>
  <c r="D17" i="2"/>
  <c r="D17" i="3"/>
  <c r="D17" i="4"/>
  <c r="D17" i="1"/>
  <c r="C19" i="2"/>
  <c r="C19" i="3"/>
  <c r="C19" i="4"/>
  <c r="C19" i="1"/>
  <c r="B19" i="3"/>
  <c r="B19" i="4"/>
  <c r="B19" i="1"/>
  <c r="E66" i="14" l="1"/>
  <c r="M65" i="14"/>
  <c r="K65" i="14"/>
  <c r="I65" i="14"/>
  <c r="G65" i="14"/>
  <c r="M64" i="14"/>
  <c r="K64" i="14"/>
  <c r="I64" i="14"/>
  <c r="G64" i="14"/>
  <c r="M63" i="14"/>
  <c r="K63" i="14"/>
  <c r="I63" i="14"/>
  <c r="G63" i="14"/>
  <c r="M62" i="14"/>
  <c r="K62" i="14"/>
  <c r="I62" i="14"/>
  <c r="G62" i="14"/>
  <c r="M61" i="14"/>
  <c r="K61" i="14"/>
  <c r="I61" i="14"/>
  <c r="G61" i="14"/>
  <c r="M60" i="14"/>
  <c r="K60" i="14"/>
  <c r="I60" i="14"/>
  <c r="G60" i="14"/>
  <c r="M59" i="14"/>
  <c r="K59" i="14"/>
  <c r="I59" i="14"/>
  <c r="G59" i="14"/>
  <c r="M58" i="14"/>
  <c r="K58" i="14"/>
  <c r="I58" i="14"/>
  <c r="G58" i="14"/>
  <c r="M57" i="14"/>
  <c r="K57" i="14"/>
  <c r="I57" i="14"/>
  <c r="G57" i="14"/>
  <c r="M43" i="14"/>
  <c r="K43" i="14"/>
  <c r="I43" i="14"/>
  <c r="G43" i="14"/>
  <c r="M42" i="14"/>
  <c r="K42" i="14"/>
  <c r="I42" i="14"/>
  <c r="G42" i="14"/>
  <c r="M41" i="14"/>
  <c r="K41" i="14"/>
  <c r="I41" i="14"/>
  <c r="G41" i="14"/>
  <c r="M40" i="14"/>
  <c r="K40" i="14"/>
  <c r="I40" i="14"/>
  <c r="G40" i="14"/>
  <c r="M39" i="14"/>
  <c r="K39" i="14"/>
  <c r="I39" i="14"/>
  <c r="G39" i="14"/>
  <c r="M38" i="14"/>
  <c r="K38" i="14"/>
  <c r="I38" i="14"/>
  <c r="G38" i="14"/>
  <c r="M37" i="14"/>
  <c r="K37" i="14"/>
  <c r="I37" i="14"/>
  <c r="G37" i="14"/>
  <c r="M36" i="14"/>
  <c r="K36" i="14"/>
  <c r="I36" i="14"/>
  <c r="G36" i="14"/>
  <c r="M35" i="14"/>
  <c r="K35" i="14"/>
  <c r="I35" i="14"/>
  <c r="G35" i="14"/>
  <c r="M34" i="14"/>
  <c r="K34" i="14"/>
  <c r="I34" i="14"/>
  <c r="G34" i="14"/>
  <c r="M33" i="14"/>
  <c r="K33" i="14"/>
  <c r="I33" i="14"/>
  <c r="G33" i="14"/>
  <c r="M32" i="14"/>
  <c r="K32" i="14"/>
  <c r="I32" i="14"/>
  <c r="G32" i="14"/>
  <c r="M31" i="14"/>
  <c r="K31" i="14"/>
  <c r="I31" i="14"/>
  <c r="G31" i="14"/>
  <c r="M30" i="14"/>
  <c r="K30" i="14"/>
  <c r="I30" i="14"/>
  <c r="G30" i="14"/>
  <c r="M29" i="14"/>
  <c r="K29" i="14"/>
  <c r="I29" i="14"/>
  <c r="G29" i="14"/>
  <c r="M28" i="14"/>
  <c r="K28" i="14"/>
  <c r="I28" i="14"/>
  <c r="G28" i="14"/>
  <c r="M27" i="14"/>
  <c r="K27" i="14"/>
  <c r="I27" i="14"/>
  <c r="G27" i="14"/>
  <c r="M26" i="14"/>
  <c r="K26" i="14"/>
  <c r="I26" i="14"/>
  <c r="G26" i="14"/>
  <c r="M25" i="14"/>
  <c r="K25" i="14"/>
  <c r="I25" i="14"/>
  <c r="G25" i="14"/>
  <c r="M24" i="14"/>
  <c r="K24" i="14"/>
  <c r="I24" i="14"/>
  <c r="G24" i="14"/>
  <c r="M23" i="14"/>
  <c r="K23" i="14"/>
  <c r="I23" i="14"/>
  <c r="G23" i="14"/>
  <c r="M22" i="14"/>
  <c r="K22" i="14"/>
  <c r="I22" i="14"/>
  <c r="G22" i="14"/>
  <c r="M21" i="14"/>
  <c r="K21" i="14"/>
  <c r="I21" i="14"/>
  <c r="G21" i="14"/>
  <c r="M20" i="14"/>
  <c r="K20" i="14"/>
  <c r="I20" i="14"/>
  <c r="G20" i="14"/>
  <c r="M19" i="14"/>
  <c r="K19" i="14"/>
  <c r="I19" i="14"/>
  <c r="G19" i="14"/>
  <c r="M18" i="14"/>
  <c r="K18" i="14"/>
  <c r="I18" i="14"/>
  <c r="G18" i="14"/>
  <c r="M17" i="14"/>
  <c r="K17" i="14"/>
  <c r="I17" i="14"/>
  <c r="G17" i="14"/>
  <c r="M16" i="14"/>
  <c r="K16" i="14"/>
  <c r="I16" i="14"/>
  <c r="G16" i="14"/>
  <c r="M15" i="14"/>
  <c r="K15" i="14"/>
  <c r="I15" i="14"/>
  <c r="G15" i="14"/>
  <c r="M14" i="14"/>
  <c r="K14" i="14"/>
  <c r="I14" i="14"/>
  <c r="G14" i="14"/>
  <c r="M13" i="14"/>
  <c r="K13" i="14"/>
  <c r="I13" i="14"/>
  <c r="G13" i="14"/>
  <c r="M12" i="14"/>
  <c r="K12" i="14"/>
  <c r="I12" i="14"/>
  <c r="G12" i="14"/>
  <c r="M11" i="14"/>
  <c r="K11" i="14"/>
  <c r="I11" i="14"/>
  <c r="G11" i="14"/>
  <c r="M10" i="14"/>
  <c r="K10" i="14"/>
  <c r="I10" i="14"/>
  <c r="G10" i="14"/>
  <c r="M9" i="14"/>
  <c r="K9" i="14"/>
  <c r="I9" i="14"/>
  <c r="G9" i="14"/>
  <c r="U127" i="12"/>
  <c r="Q127" i="12"/>
  <c r="V126" i="12"/>
  <c r="Z126" i="12" s="1"/>
  <c r="M126" i="12"/>
  <c r="K126" i="12"/>
  <c r="G126" i="12"/>
  <c r="I126" i="12" s="1"/>
  <c r="F126" i="12"/>
  <c r="D126" i="12"/>
  <c r="C126" i="12"/>
  <c r="B126" i="12"/>
  <c r="V125" i="12"/>
  <c r="Z125" i="12" s="1"/>
  <c r="M125" i="12"/>
  <c r="K125" i="12"/>
  <c r="G125" i="12"/>
  <c r="I125" i="12" s="1"/>
  <c r="F125" i="12"/>
  <c r="D125" i="12"/>
  <c r="C125" i="12"/>
  <c r="B125" i="12"/>
  <c r="V124" i="12"/>
  <c r="Z124" i="12" s="1"/>
  <c r="M124" i="12"/>
  <c r="K124" i="12"/>
  <c r="G124" i="12"/>
  <c r="I124" i="12" s="1"/>
  <c r="F124" i="12"/>
  <c r="D124" i="12"/>
  <c r="C124" i="12"/>
  <c r="B124" i="12"/>
  <c r="V123" i="12"/>
  <c r="Z123" i="12" s="1"/>
  <c r="M123" i="12"/>
  <c r="K123" i="12"/>
  <c r="G123" i="12"/>
  <c r="I123" i="12" s="1"/>
  <c r="F123" i="12"/>
  <c r="D123" i="12"/>
  <c r="C123" i="12"/>
  <c r="B123" i="12"/>
  <c r="V122" i="12"/>
  <c r="Z122" i="12" s="1"/>
  <c r="M122" i="12"/>
  <c r="K122" i="12"/>
  <c r="G122" i="12"/>
  <c r="I122" i="12" s="1"/>
  <c r="F122" i="12"/>
  <c r="D122" i="12"/>
  <c r="C122" i="12"/>
  <c r="B122" i="12"/>
  <c r="V121" i="12"/>
  <c r="Z121" i="12" s="1"/>
  <c r="M121" i="12"/>
  <c r="K121" i="12"/>
  <c r="G121" i="12"/>
  <c r="I121" i="12" s="1"/>
  <c r="F121" i="12"/>
  <c r="D121" i="12"/>
  <c r="C121" i="12"/>
  <c r="B121" i="12"/>
  <c r="V120" i="12"/>
  <c r="Z120" i="12" s="1"/>
  <c r="M120" i="12"/>
  <c r="K120" i="12"/>
  <c r="G120" i="12"/>
  <c r="I120" i="12" s="1"/>
  <c r="F120" i="12"/>
  <c r="D120" i="12"/>
  <c r="C120" i="12"/>
  <c r="B120" i="12"/>
  <c r="V119" i="12"/>
  <c r="Z119" i="12" s="1"/>
  <c r="M119" i="12"/>
  <c r="K119" i="12"/>
  <c r="G119" i="12"/>
  <c r="I119" i="12" s="1"/>
  <c r="F119" i="12"/>
  <c r="D119" i="12"/>
  <c r="C119" i="12"/>
  <c r="B119" i="12"/>
  <c r="V118" i="12"/>
  <c r="Z118" i="12" s="1"/>
  <c r="M118" i="12"/>
  <c r="K118" i="12"/>
  <c r="G118" i="12"/>
  <c r="I118" i="12" s="1"/>
  <c r="F118" i="12"/>
  <c r="D118" i="12"/>
  <c r="C118" i="12"/>
  <c r="B118" i="12"/>
  <c r="V117" i="12"/>
  <c r="Z117" i="12" s="1"/>
  <c r="M117" i="12"/>
  <c r="K117" i="12"/>
  <c r="G117" i="12"/>
  <c r="I117" i="12" s="1"/>
  <c r="F117" i="12"/>
  <c r="D117" i="12"/>
  <c r="C117" i="12"/>
  <c r="B117" i="12"/>
  <c r="V116" i="12"/>
  <c r="Z116" i="12" s="1"/>
  <c r="M116" i="12"/>
  <c r="K116" i="12"/>
  <c r="G116" i="12"/>
  <c r="I116" i="12" s="1"/>
  <c r="F116" i="12"/>
  <c r="D116" i="12"/>
  <c r="C116" i="12"/>
  <c r="B116" i="12"/>
  <c r="V115" i="12"/>
  <c r="Z115" i="12" s="1"/>
  <c r="M115" i="12"/>
  <c r="K115" i="12"/>
  <c r="G115" i="12"/>
  <c r="I115" i="12" s="1"/>
  <c r="F115" i="12"/>
  <c r="D115" i="12"/>
  <c r="C115" i="12"/>
  <c r="B115" i="12"/>
  <c r="V114" i="12"/>
  <c r="Z114" i="12" s="1"/>
  <c r="M114" i="12"/>
  <c r="K114" i="12"/>
  <c r="G114" i="12"/>
  <c r="I114" i="12" s="1"/>
  <c r="F114" i="12"/>
  <c r="D114" i="12"/>
  <c r="C114" i="12"/>
  <c r="B114" i="12"/>
  <c r="V113" i="12"/>
  <c r="Z113" i="12" s="1"/>
  <c r="M113" i="12"/>
  <c r="K113" i="12"/>
  <c r="G113" i="12"/>
  <c r="I113" i="12" s="1"/>
  <c r="F113" i="12"/>
  <c r="D113" i="12"/>
  <c r="C113" i="12"/>
  <c r="B113" i="12"/>
  <c r="V112" i="12"/>
  <c r="Z112" i="12" s="1"/>
  <c r="M112" i="12"/>
  <c r="K112" i="12"/>
  <c r="G112" i="12"/>
  <c r="I112" i="12" s="1"/>
  <c r="F112" i="12"/>
  <c r="D112" i="12"/>
  <c r="C112" i="12"/>
  <c r="B112" i="12"/>
  <c r="V111" i="12"/>
  <c r="Z111" i="12" s="1"/>
  <c r="M111" i="12"/>
  <c r="K111" i="12"/>
  <c r="G111" i="12"/>
  <c r="I111" i="12" s="1"/>
  <c r="F111" i="12"/>
  <c r="D111" i="12"/>
  <c r="C111" i="12"/>
  <c r="B111" i="12"/>
  <c r="V110" i="12"/>
  <c r="Z110" i="12" s="1"/>
  <c r="M110" i="12"/>
  <c r="K110" i="12"/>
  <c r="G110" i="12"/>
  <c r="I110" i="12" s="1"/>
  <c r="F110" i="12"/>
  <c r="D110" i="12"/>
  <c r="C110" i="12"/>
  <c r="B110" i="12"/>
  <c r="V109" i="12"/>
  <c r="Z109" i="12" s="1"/>
  <c r="M109" i="12"/>
  <c r="K109" i="12"/>
  <c r="G109" i="12"/>
  <c r="I109" i="12" s="1"/>
  <c r="F109" i="12"/>
  <c r="D109" i="12"/>
  <c r="C109" i="12"/>
  <c r="B109" i="12"/>
  <c r="V108" i="12"/>
  <c r="Z108" i="12" s="1"/>
  <c r="M108" i="12"/>
  <c r="K108" i="12"/>
  <c r="G108" i="12"/>
  <c r="I108" i="12" s="1"/>
  <c r="F108" i="12"/>
  <c r="D108" i="12"/>
  <c r="C108" i="12"/>
  <c r="B108" i="12"/>
  <c r="V107" i="12"/>
  <c r="Z107" i="12" s="1"/>
  <c r="M107" i="12"/>
  <c r="K107" i="12"/>
  <c r="G107" i="12"/>
  <c r="I107" i="12" s="1"/>
  <c r="F107" i="12"/>
  <c r="E107" i="12"/>
  <c r="D107" i="12"/>
  <c r="C107" i="12"/>
  <c r="B107" i="12"/>
  <c r="V106" i="12"/>
  <c r="Z106" i="12" s="1"/>
  <c r="M106" i="12"/>
  <c r="K106" i="12"/>
  <c r="G106" i="12"/>
  <c r="I106" i="12" s="1"/>
  <c r="F106" i="12"/>
  <c r="D106" i="12"/>
  <c r="C106" i="12"/>
  <c r="B106" i="12"/>
  <c r="V105" i="12"/>
  <c r="Z105" i="12" s="1"/>
  <c r="M105" i="12"/>
  <c r="K105" i="12"/>
  <c r="G105" i="12"/>
  <c r="I105" i="12" s="1"/>
  <c r="F105" i="12"/>
  <c r="E105" i="12"/>
  <c r="D105" i="12"/>
  <c r="C105" i="12"/>
  <c r="B105" i="12"/>
  <c r="V104" i="12"/>
  <c r="Z104" i="12" s="1"/>
  <c r="M104" i="12"/>
  <c r="K104" i="12"/>
  <c r="G104" i="12"/>
  <c r="I104" i="12" s="1"/>
  <c r="F104" i="12"/>
  <c r="D104" i="12"/>
  <c r="C104" i="12"/>
  <c r="B104" i="12"/>
  <c r="V103" i="12"/>
  <c r="Z103" i="12" s="1"/>
  <c r="M103" i="12"/>
  <c r="K103" i="12"/>
  <c r="G103" i="12"/>
  <c r="I103" i="12" s="1"/>
  <c r="F103" i="12"/>
  <c r="D103" i="12"/>
  <c r="C103" i="12"/>
  <c r="B103" i="12"/>
  <c r="V102" i="12"/>
  <c r="Z102" i="12" s="1"/>
  <c r="M102" i="12"/>
  <c r="K102" i="12"/>
  <c r="G102" i="12"/>
  <c r="I102" i="12" s="1"/>
  <c r="F102" i="12"/>
  <c r="D102" i="12"/>
  <c r="C102" i="12"/>
  <c r="B102" i="12"/>
  <c r="Y101" i="12"/>
  <c r="V101" i="12"/>
  <c r="Z101" i="12" s="1"/>
  <c r="M101" i="12"/>
  <c r="K101" i="12"/>
  <c r="G101" i="12"/>
  <c r="F101" i="12"/>
  <c r="D101" i="12"/>
  <c r="C101" i="12"/>
  <c r="B101" i="12"/>
  <c r="Y100" i="12"/>
  <c r="V100" i="12"/>
  <c r="Z100" i="12" s="1"/>
  <c r="G100" i="12"/>
  <c r="F100" i="12"/>
  <c r="D100" i="12"/>
  <c r="C100" i="12"/>
  <c r="B100" i="12"/>
  <c r="Y99" i="12"/>
  <c r="V99" i="12"/>
  <c r="Z99" i="12" s="1"/>
  <c r="M99" i="12"/>
  <c r="K99" i="12"/>
  <c r="G99" i="12"/>
  <c r="F99" i="12"/>
  <c r="D99" i="12"/>
  <c r="C99" i="12"/>
  <c r="B99" i="12"/>
  <c r="Y98" i="12"/>
  <c r="V98" i="12"/>
  <c r="Z98" i="12" s="1"/>
  <c r="G98" i="12"/>
  <c r="F98" i="12"/>
  <c r="D98" i="12"/>
  <c r="C98" i="12"/>
  <c r="B98" i="12"/>
  <c r="Y97" i="12"/>
  <c r="V97" i="12"/>
  <c r="Z97" i="12" s="1"/>
  <c r="M97" i="12"/>
  <c r="K97" i="12"/>
  <c r="G97" i="12"/>
  <c r="F97" i="12"/>
  <c r="D97" i="12"/>
  <c r="C97" i="12"/>
  <c r="B97" i="12"/>
  <c r="Y96" i="12"/>
  <c r="V96" i="12"/>
  <c r="Z96" i="12" s="1"/>
  <c r="G96" i="12"/>
  <c r="F96" i="12"/>
  <c r="D96" i="12"/>
  <c r="C96" i="12"/>
  <c r="B96" i="12"/>
  <c r="Y95" i="12"/>
  <c r="V95" i="12"/>
  <c r="Z95" i="12" s="1"/>
  <c r="M95" i="12"/>
  <c r="K95" i="12"/>
  <c r="G95" i="12"/>
  <c r="F95" i="12"/>
  <c r="D95" i="12"/>
  <c r="C95" i="12"/>
  <c r="B95" i="12"/>
  <c r="Y94" i="12"/>
  <c r="V94" i="12"/>
  <c r="Z94" i="12" s="1"/>
  <c r="G94" i="12"/>
  <c r="F94" i="12"/>
  <c r="D94" i="12"/>
  <c r="C94" i="12"/>
  <c r="B94" i="12"/>
  <c r="Y93" i="12"/>
  <c r="V93" i="12"/>
  <c r="Z93" i="12" s="1"/>
  <c r="M93" i="12"/>
  <c r="K93" i="12"/>
  <c r="G93" i="12"/>
  <c r="F93" i="12"/>
  <c r="D93" i="12"/>
  <c r="C93" i="12"/>
  <c r="B93" i="12"/>
  <c r="Y92" i="12"/>
  <c r="V92" i="12"/>
  <c r="Z92" i="12" s="1"/>
  <c r="G92" i="12"/>
  <c r="F92" i="12"/>
  <c r="D92" i="12"/>
  <c r="C92" i="12"/>
  <c r="B92" i="12"/>
  <c r="Y91" i="12"/>
  <c r="V91" i="12"/>
  <c r="Z91" i="12" s="1"/>
  <c r="M91" i="12"/>
  <c r="K91" i="12"/>
  <c r="G91" i="12"/>
  <c r="F91" i="12"/>
  <c r="D91" i="12"/>
  <c r="C91" i="12"/>
  <c r="B91" i="12"/>
  <c r="Y90" i="12"/>
  <c r="V90" i="12"/>
  <c r="Z90" i="12" s="1"/>
  <c r="G90" i="12"/>
  <c r="F90" i="12"/>
  <c r="E90" i="12"/>
  <c r="D90" i="12"/>
  <c r="C90" i="12"/>
  <c r="B90" i="12"/>
  <c r="Y89" i="12"/>
  <c r="V89" i="12"/>
  <c r="Z89" i="12" s="1"/>
  <c r="S89" i="12"/>
  <c r="K89" i="12"/>
  <c r="G89" i="12"/>
  <c r="F89" i="12"/>
  <c r="D89" i="12"/>
  <c r="C89" i="12"/>
  <c r="B89" i="12"/>
  <c r="V88" i="12"/>
  <c r="Z88" i="12" s="1"/>
  <c r="M88" i="12"/>
  <c r="G88" i="12"/>
  <c r="F88" i="12"/>
  <c r="D88" i="12"/>
  <c r="C88" i="12"/>
  <c r="B88" i="12"/>
  <c r="V87" i="12"/>
  <c r="Z87" i="12" s="1"/>
  <c r="S87" i="12"/>
  <c r="G87" i="12"/>
  <c r="Y87" i="12" s="1"/>
  <c r="F87" i="12"/>
  <c r="D87" i="12"/>
  <c r="C87" i="12"/>
  <c r="B87" i="12"/>
  <c r="Y86" i="12"/>
  <c r="V86" i="12"/>
  <c r="Z86" i="12" s="1"/>
  <c r="S86" i="12"/>
  <c r="M86" i="12"/>
  <c r="W86" i="12" s="1"/>
  <c r="K86" i="12"/>
  <c r="I86" i="12"/>
  <c r="G86" i="12"/>
  <c r="O86" i="12" s="1"/>
  <c r="F86" i="12"/>
  <c r="D86" i="12"/>
  <c r="C86" i="12"/>
  <c r="B86" i="12"/>
  <c r="Z85" i="12"/>
  <c r="V85" i="12"/>
  <c r="S85" i="12"/>
  <c r="O85" i="12"/>
  <c r="M85" i="12"/>
  <c r="I85" i="12"/>
  <c r="G85" i="12"/>
  <c r="K85" i="12" s="1"/>
  <c r="F85" i="12"/>
  <c r="D85" i="12"/>
  <c r="C85" i="12"/>
  <c r="B85" i="12"/>
  <c r="Z84" i="12"/>
  <c r="V84" i="12"/>
  <c r="S84" i="12"/>
  <c r="O84" i="12"/>
  <c r="M84" i="12"/>
  <c r="I84" i="12"/>
  <c r="G84" i="12"/>
  <c r="K84" i="12" s="1"/>
  <c r="F84" i="12"/>
  <c r="D84" i="12"/>
  <c r="C84" i="12"/>
  <c r="B84" i="12"/>
  <c r="Z83" i="12"/>
  <c r="V83" i="12"/>
  <c r="S83" i="12"/>
  <c r="O83" i="12"/>
  <c r="M83" i="12"/>
  <c r="I83" i="12"/>
  <c r="G83" i="12"/>
  <c r="K83" i="12" s="1"/>
  <c r="F83" i="12"/>
  <c r="D83" i="12"/>
  <c r="C83" i="12"/>
  <c r="B83" i="12"/>
  <c r="Z82" i="12"/>
  <c r="V82" i="12"/>
  <c r="S82" i="12"/>
  <c r="O82" i="12"/>
  <c r="M82" i="12"/>
  <c r="I82" i="12"/>
  <c r="G82" i="12"/>
  <c r="K82" i="12" s="1"/>
  <c r="F82" i="12"/>
  <c r="D82" i="12"/>
  <c r="C82" i="12"/>
  <c r="B82" i="12"/>
  <c r="Z81" i="12"/>
  <c r="V81" i="12"/>
  <c r="S81" i="12"/>
  <c r="O81" i="12"/>
  <c r="M81" i="12"/>
  <c r="W81" i="12" s="1"/>
  <c r="I81" i="12"/>
  <c r="G81" i="12"/>
  <c r="K81" i="12" s="1"/>
  <c r="F81" i="12"/>
  <c r="D81" i="12"/>
  <c r="C81" i="12"/>
  <c r="B81" i="12"/>
  <c r="Z80" i="12"/>
  <c r="V80" i="12"/>
  <c r="S80" i="12"/>
  <c r="O80" i="12"/>
  <c r="M80" i="12"/>
  <c r="I80" i="12"/>
  <c r="G80" i="12"/>
  <c r="K80" i="12" s="1"/>
  <c r="F80" i="12"/>
  <c r="D80" i="12"/>
  <c r="C80" i="12"/>
  <c r="B80" i="12"/>
  <c r="Z79" i="12"/>
  <c r="V79" i="12"/>
  <c r="S79" i="12"/>
  <c r="O79" i="12"/>
  <c r="M79" i="12"/>
  <c r="I79" i="12"/>
  <c r="G79" i="12"/>
  <c r="K79" i="12" s="1"/>
  <c r="F79" i="12"/>
  <c r="D79" i="12"/>
  <c r="C79" i="12"/>
  <c r="B79" i="12"/>
  <c r="Z78" i="12"/>
  <c r="V78" i="12"/>
  <c r="S78" i="12"/>
  <c r="O78" i="12"/>
  <c r="M78" i="12"/>
  <c r="W78" i="12" s="1"/>
  <c r="I78" i="12"/>
  <c r="G78" i="12"/>
  <c r="K78" i="12" s="1"/>
  <c r="F78" i="12"/>
  <c r="D78" i="12"/>
  <c r="C78" i="12"/>
  <c r="B78" i="12"/>
  <c r="Z77" i="12"/>
  <c r="V77" i="12"/>
  <c r="S77" i="12"/>
  <c r="O77" i="12"/>
  <c r="M77" i="12"/>
  <c r="I77" i="12"/>
  <c r="G77" i="12"/>
  <c r="K77" i="12" s="1"/>
  <c r="F77" i="12"/>
  <c r="D77" i="12"/>
  <c r="C77" i="12"/>
  <c r="B77" i="12"/>
  <c r="Z76" i="12"/>
  <c r="V76" i="12"/>
  <c r="S76" i="12"/>
  <c r="O76" i="12"/>
  <c r="M76" i="12"/>
  <c r="I76" i="12"/>
  <c r="G76" i="12"/>
  <c r="K76" i="12" s="1"/>
  <c r="F76" i="12"/>
  <c r="D76" i="12"/>
  <c r="C76" i="12"/>
  <c r="B76" i="12"/>
  <c r="Z75" i="12"/>
  <c r="V75" i="12"/>
  <c r="S75" i="12"/>
  <c r="O75" i="12"/>
  <c r="M75" i="12"/>
  <c r="W75" i="12" s="1"/>
  <c r="I75" i="12"/>
  <c r="G75" i="12"/>
  <c r="K75" i="12" s="1"/>
  <c r="F75" i="12"/>
  <c r="D75" i="12"/>
  <c r="C75" i="12"/>
  <c r="B75" i="12"/>
  <c r="Z74" i="12"/>
  <c r="V74" i="12"/>
  <c r="S74" i="12"/>
  <c r="O74" i="12"/>
  <c r="M74" i="12"/>
  <c r="I74" i="12"/>
  <c r="G74" i="12"/>
  <c r="K74" i="12" s="1"/>
  <c r="F74" i="12"/>
  <c r="D74" i="12"/>
  <c r="C74" i="12"/>
  <c r="B74" i="12"/>
  <c r="Z73" i="12"/>
  <c r="V73" i="12"/>
  <c r="S73" i="12"/>
  <c r="O73" i="12"/>
  <c r="M73" i="12"/>
  <c r="I73" i="12"/>
  <c r="G73" i="12"/>
  <c r="K73" i="12" s="1"/>
  <c r="F73" i="12"/>
  <c r="D73" i="12"/>
  <c r="C73" i="12"/>
  <c r="B73" i="12"/>
  <c r="Z72" i="12"/>
  <c r="V72" i="12"/>
  <c r="S72" i="12"/>
  <c r="O72" i="12"/>
  <c r="M72" i="12"/>
  <c r="I72" i="12"/>
  <c r="G72" i="12"/>
  <c r="F72" i="12"/>
  <c r="D72" i="12"/>
  <c r="C72" i="12"/>
  <c r="B72" i="12"/>
  <c r="Z71" i="12"/>
  <c r="V71" i="12"/>
  <c r="S71" i="12"/>
  <c r="O71" i="12"/>
  <c r="M71" i="12"/>
  <c r="I71" i="12"/>
  <c r="G71" i="12"/>
  <c r="K71" i="12" s="1"/>
  <c r="F71" i="12"/>
  <c r="D71" i="12"/>
  <c r="C71" i="12"/>
  <c r="B71" i="12"/>
  <c r="Z70" i="12"/>
  <c r="V70" i="12"/>
  <c r="U70" i="12"/>
  <c r="Q70" i="12"/>
  <c r="M70" i="12"/>
  <c r="G70" i="12"/>
  <c r="O70" i="12" s="1"/>
  <c r="F70" i="12"/>
  <c r="D70" i="12"/>
  <c r="C70" i="12"/>
  <c r="B70" i="12"/>
  <c r="X66" i="12"/>
  <c r="T66" i="12"/>
  <c r="P66" i="12"/>
  <c r="N66" i="12"/>
  <c r="L66" i="12"/>
  <c r="J66" i="12"/>
  <c r="H66" i="12"/>
  <c r="G66" i="12"/>
  <c r="F66" i="12"/>
  <c r="Z65" i="12"/>
  <c r="V65" i="12"/>
  <c r="U65" i="12"/>
  <c r="S65" i="12"/>
  <c r="Q65" i="12"/>
  <c r="O65" i="12"/>
  <c r="M65" i="12"/>
  <c r="W65" i="12" s="1"/>
  <c r="K65" i="12"/>
  <c r="I65" i="12"/>
  <c r="E65" i="12"/>
  <c r="Y65" i="12" s="1"/>
  <c r="Y64" i="12"/>
  <c r="V64" i="12"/>
  <c r="Z64" i="12" s="1"/>
  <c r="U64" i="12"/>
  <c r="S64" i="12"/>
  <c r="Q64" i="12"/>
  <c r="O64" i="12"/>
  <c r="M64" i="12"/>
  <c r="K64" i="12"/>
  <c r="I64" i="12"/>
  <c r="E64" i="12"/>
  <c r="Z63" i="12"/>
  <c r="V63" i="12"/>
  <c r="U63" i="12"/>
  <c r="S63" i="12"/>
  <c r="Q63" i="12"/>
  <c r="O63" i="12"/>
  <c r="M63" i="12"/>
  <c r="K63" i="12"/>
  <c r="I63" i="12"/>
  <c r="E63" i="12"/>
  <c r="Y63" i="12" s="1"/>
  <c r="Y62" i="12"/>
  <c r="V62" i="12"/>
  <c r="Z62" i="12" s="1"/>
  <c r="U62" i="12"/>
  <c r="S62" i="12"/>
  <c r="Q62" i="12"/>
  <c r="O62" i="12"/>
  <c r="M62" i="12"/>
  <c r="K62" i="12"/>
  <c r="I62" i="12"/>
  <c r="E62" i="12"/>
  <c r="Y61" i="12"/>
  <c r="V61" i="12"/>
  <c r="Z61" i="12" s="1"/>
  <c r="U61" i="12"/>
  <c r="S61" i="12"/>
  <c r="Q61" i="12"/>
  <c r="O61" i="12"/>
  <c r="M61" i="12"/>
  <c r="K61" i="12"/>
  <c r="I61" i="12"/>
  <c r="W61" i="12" s="1"/>
  <c r="E61" i="12"/>
  <c r="V60" i="12"/>
  <c r="Z60" i="12" s="1"/>
  <c r="U60" i="12"/>
  <c r="S60" i="12"/>
  <c r="Q60" i="12"/>
  <c r="O60" i="12"/>
  <c r="M60" i="12"/>
  <c r="K60" i="12"/>
  <c r="I60" i="12"/>
  <c r="E60" i="12"/>
  <c r="Y60" i="12" s="1"/>
  <c r="Z59" i="12"/>
  <c r="Y59" i="12"/>
  <c r="V59" i="12"/>
  <c r="U59" i="12"/>
  <c r="S59" i="12"/>
  <c r="Q59" i="12"/>
  <c r="O59" i="12"/>
  <c r="M59" i="12"/>
  <c r="W59" i="12" s="1"/>
  <c r="AA59" i="12" s="1"/>
  <c r="K59" i="12"/>
  <c r="I59" i="12"/>
  <c r="E59" i="12"/>
  <c r="V58" i="12"/>
  <c r="Z58" i="12" s="1"/>
  <c r="U58" i="12"/>
  <c r="S58" i="12"/>
  <c r="Q58" i="12"/>
  <c r="O58" i="12"/>
  <c r="W58" i="12" s="1"/>
  <c r="M58" i="12"/>
  <c r="K58" i="12"/>
  <c r="I58" i="12"/>
  <c r="E58" i="12"/>
  <c r="Y58" i="12" s="1"/>
  <c r="Z57" i="12"/>
  <c r="V57" i="12"/>
  <c r="U57" i="12"/>
  <c r="S57" i="12"/>
  <c r="Q57" i="12"/>
  <c r="O57" i="12"/>
  <c r="M57" i="12"/>
  <c r="K57" i="12"/>
  <c r="I57" i="12"/>
  <c r="E57" i="12"/>
  <c r="Y57" i="12" s="1"/>
  <c r="Y56" i="12"/>
  <c r="V56" i="12"/>
  <c r="Z56" i="12" s="1"/>
  <c r="U56" i="12"/>
  <c r="S56" i="12"/>
  <c r="Q56" i="12"/>
  <c r="O56" i="12"/>
  <c r="M56" i="12"/>
  <c r="K56" i="12"/>
  <c r="I56" i="12"/>
  <c r="E56" i="12"/>
  <c r="Z55" i="12"/>
  <c r="V55" i="12"/>
  <c r="U55" i="12"/>
  <c r="S55" i="12"/>
  <c r="Q55" i="12"/>
  <c r="W55" i="12" s="1"/>
  <c r="O55" i="12"/>
  <c r="M55" i="12"/>
  <c r="K55" i="12"/>
  <c r="I55" i="12"/>
  <c r="E55" i="12"/>
  <c r="Y55" i="12" s="1"/>
  <c r="Y54" i="12"/>
  <c r="V54" i="12"/>
  <c r="Z54" i="12" s="1"/>
  <c r="U54" i="12"/>
  <c r="S54" i="12"/>
  <c r="Q54" i="12"/>
  <c r="O54" i="12"/>
  <c r="M54" i="12"/>
  <c r="K54" i="12"/>
  <c r="I54" i="12"/>
  <c r="E54" i="12"/>
  <c r="Z53" i="12"/>
  <c r="Y53" i="12"/>
  <c r="V53" i="12"/>
  <c r="U53" i="12"/>
  <c r="S53" i="12"/>
  <c r="Q53" i="12"/>
  <c r="O53" i="12"/>
  <c r="M53" i="12"/>
  <c r="W53" i="12" s="1"/>
  <c r="K53" i="12"/>
  <c r="I53" i="12"/>
  <c r="E53" i="12"/>
  <c r="V52" i="12"/>
  <c r="Z52" i="12" s="1"/>
  <c r="U52" i="12"/>
  <c r="S52" i="12"/>
  <c r="Q52" i="12"/>
  <c r="O52" i="12"/>
  <c r="M52" i="12"/>
  <c r="K52" i="12"/>
  <c r="I52" i="12"/>
  <c r="E52" i="12"/>
  <c r="Z51" i="12"/>
  <c r="Y51" i="12"/>
  <c r="V51" i="12"/>
  <c r="U51" i="12"/>
  <c r="S51" i="12"/>
  <c r="Q51" i="12"/>
  <c r="O51" i="12"/>
  <c r="M51" i="12"/>
  <c r="K51" i="12"/>
  <c r="I51" i="12"/>
  <c r="W51" i="12" s="1"/>
  <c r="AA51" i="12" s="1"/>
  <c r="E51" i="12"/>
  <c r="E125" i="12" s="1"/>
  <c r="V50" i="12"/>
  <c r="Z50" i="12" s="1"/>
  <c r="U50" i="12"/>
  <c r="S50" i="12"/>
  <c r="Q50" i="12"/>
  <c r="O50" i="12"/>
  <c r="W50" i="12" s="1"/>
  <c r="M50" i="12"/>
  <c r="K50" i="12"/>
  <c r="I50" i="12"/>
  <c r="E50" i="12"/>
  <c r="E124" i="12" s="1"/>
  <c r="Z49" i="12"/>
  <c r="V49" i="12"/>
  <c r="U49" i="12"/>
  <c r="S49" i="12"/>
  <c r="Q49" i="12"/>
  <c r="O49" i="12"/>
  <c r="M49" i="12"/>
  <c r="K49" i="12"/>
  <c r="I49" i="12"/>
  <c r="E49" i="12"/>
  <c r="E123" i="12" s="1"/>
  <c r="V48" i="12"/>
  <c r="Z48" i="12" s="1"/>
  <c r="U48" i="12"/>
  <c r="S48" i="12"/>
  <c r="Q48" i="12"/>
  <c r="O48" i="12"/>
  <c r="M48" i="12"/>
  <c r="K48" i="12"/>
  <c r="I48" i="12"/>
  <c r="E48" i="12"/>
  <c r="E122" i="12" s="1"/>
  <c r="Z47" i="12"/>
  <c r="V47" i="12"/>
  <c r="U47" i="12"/>
  <c r="S47" i="12"/>
  <c r="Q47" i="12"/>
  <c r="W47" i="12" s="1"/>
  <c r="O47" i="12"/>
  <c r="M47" i="12"/>
  <c r="K47" i="12"/>
  <c r="I47" i="12"/>
  <c r="E47" i="12"/>
  <c r="E121" i="12" s="1"/>
  <c r="Y46" i="12"/>
  <c r="V46" i="12"/>
  <c r="Z46" i="12" s="1"/>
  <c r="U46" i="12"/>
  <c r="S46" i="12"/>
  <c r="Q46" i="12"/>
  <c r="O46" i="12"/>
  <c r="M46" i="12"/>
  <c r="K46" i="12"/>
  <c r="I46" i="12"/>
  <c r="E46" i="12"/>
  <c r="E120" i="12" s="1"/>
  <c r="Z45" i="12"/>
  <c r="Y45" i="12"/>
  <c r="V45" i="12"/>
  <c r="U45" i="12"/>
  <c r="S45" i="12"/>
  <c r="Q45" i="12"/>
  <c r="O45" i="12"/>
  <c r="M45" i="12"/>
  <c r="W45" i="12" s="1"/>
  <c r="K45" i="12"/>
  <c r="I45" i="12"/>
  <c r="E45" i="12"/>
  <c r="E119" i="12" s="1"/>
  <c r="V44" i="12"/>
  <c r="Z44" i="12" s="1"/>
  <c r="U44" i="12"/>
  <c r="S44" i="12"/>
  <c r="Q44" i="12"/>
  <c r="O44" i="12"/>
  <c r="M44" i="12"/>
  <c r="K44" i="12"/>
  <c r="I44" i="12"/>
  <c r="E44" i="12"/>
  <c r="Z43" i="12"/>
  <c r="Y43" i="12"/>
  <c r="V43" i="12"/>
  <c r="U43" i="12"/>
  <c r="S43" i="12"/>
  <c r="Q43" i="12"/>
  <c r="O43" i="12"/>
  <c r="M43" i="12"/>
  <c r="K43" i="12"/>
  <c r="I43" i="12"/>
  <c r="W43" i="12" s="1"/>
  <c r="AA43" i="12" s="1"/>
  <c r="E43" i="12"/>
  <c r="E117" i="12" s="1"/>
  <c r="Y42" i="12"/>
  <c r="V42" i="12"/>
  <c r="Z42" i="12" s="1"/>
  <c r="U42" i="12"/>
  <c r="S42" i="12"/>
  <c r="Q42" i="12"/>
  <c r="O42" i="12"/>
  <c r="M42" i="12"/>
  <c r="K42" i="12"/>
  <c r="I42" i="12"/>
  <c r="E42" i="12"/>
  <c r="E116" i="12" s="1"/>
  <c r="Z41" i="12"/>
  <c r="V41" i="12"/>
  <c r="U41" i="12"/>
  <c r="S41" i="12"/>
  <c r="Q41" i="12"/>
  <c r="O41" i="12"/>
  <c r="M41" i="12"/>
  <c r="K41" i="12"/>
  <c r="I41" i="12"/>
  <c r="E41" i="12"/>
  <c r="E115" i="12" s="1"/>
  <c r="V40" i="12"/>
  <c r="Z40" i="12" s="1"/>
  <c r="U40" i="12"/>
  <c r="S40" i="12"/>
  <c r="Q40" i="12"/>
  <c r="O40" i="12"/>
  <c r="M40" i="12"/>
  <c r="W40" i="12" s="1"/>
  <c r="K40" i="12"/>
  <c r="I40" i="12"/>
  <c r="E40" i="12"/>
  <c r="E114" i="12" s="1"/>
  <c r="Z39" i="12"/>
  <c r="V39" i="12"/>
  <c r="U39" i="12"/>
  <c r="S39" i="12"/>
  <c r="Q39" i="12"/>
  <c r="O39" i="12"/>
  <c r="M39" i="12"/>
  <c r="K39" i="12"/>
  <c r="I39" i="12"/>
  <c r="W39" i="12" s="1"/>
  <c r="E39" i="12"/>
  <c r="E113" i="12" s="1"/>
  <c r="Y38" i="12"/>
  <c r="V38" i="12"/>
  <c r="Z38" i="12" s="1"/>
  <c r="U38" i="12"/>
  <c r="S38" i="12"/>
  <c r="Q38" i="12"/>
  <c r="O38" i="12"/>
  <c r="M38" i="12"/>
  <c r="K38" i="12"/>
  <c r="I38" i="12"/>
  <c r="E38" i="12"/>
  <c r="E112" i="12" s="1"/>
  <c r="Z37" i="12"/>
  <c r="Y37" i="12"/>
  <c r="V37" i="12"/>
  <c r="U37" i="12"/>
  <c r="S37" i="12"/>
  <c r="Q37" i="12"/>
  <c r="O37" i="12"/>
  <c r="M37" i="12"/>
  <c r="K37" i="12"/>
  <c r="I37" i="12"/>
  <c r="W37" i="12" s="1"/>
  <c r="E37" i="12"/>
  <c r="E111" i="12" s="1"/>
  <c r="V36" i="12"/>
  <c r="Z36" i="12" s="1"/>
  <c r="U36" i="12"/>
  <c r="S36" i="12"/>
  <c r="Q36" i="12"/>
  <c r="O36" i="12"/>
  <c r="M36" i="12"/>
  <c r="W36" i="12" s="1"/>
  <c r="K36" i="12"/>
  <c r="I36" i="12"/>
  <c r="E36" i="12"/>
  <c r="Z35" i="12"/>
  <c r="Y35" i="12"/>
  <c r="V35" i="12"/>
  <c r="U35" i="12"/>
  <c r="S35" i="12"/>
  <c r="Q35" i="12"/>
  <c r="O35" i="12"/>
  <c r="M35" i="12"/>
  <c r="K35" i="12"/>
  <c r="I35" i="12"/>
  <c r="W35" i="12" s="1"/>
  <c r="AA35" i="12" s="1"/>
  <c r="E35" i="12"/>
  <c r="E109" i="12" s="1"/>
  <c r="Y34" i="12"/>
  <c r="V34" i="12"/>
  <c r="Z34" i="12" s="1"/>
  <c r="U34" i="12"/>
  <c r="S34" i="12"/>
  <c r="Q34" i="12"/>
  <c r="O34" i="12"/>
  <c r="M34" i="12"/>
  <c r="K34" i="12"/>
  <c r="I34" i="12"/>
  <c r="E34" i="12"/>
  <c r="Z33" i="12"/>
  <c r="V33" i="12"/>
  <c r="U33" i="12"/>
  <c r="S33" i="12"/>
  <c r="Q33" i="12"/>
  <c r="O33" i="12"/>
  <c r="M33" i="12"/>
  <c r="W33" i="12" s="1"/>
  <c r="K33" i="12"/>
  <c r="I33" i="12"/>
  <c r="E33" i="12"/>
  <c r="Y33" i="12" s="1"/>
  <c r="V32" i="12"/>
  <c r="Z32" i="12" s="1"/>
  <c r="U32" i="12"/>
  <c r="S32" i="12"/>
  <c r="Q32" i="12"/>
  <c r="O32" i="12"/>
  <c r="M32" i="12"/>
  <c r="K32" i="12"/>
  <c r="I32" i="12"/>
  <c r="E32" i="12"/>
  <c r="Y32" i="12" s="1"/>
  <c r="Z31" i="12"/>
  <c r="W31" i="12"/>
  <c r="V31" i="12"/>
  <c r="U31" i="12"/>
  <c r="S31" i="12"/>
  <c r="Q31" i="12"/>
  <c r="O31" i="12"/>
  <c r="M31" i="12"/>
  <c r="K31" i="12"/>
  <c r="I31" i="12"/>
  <c r="E31" i="12"/>
  <c r="Y31" i="12" s="1"/>
  <c r="Y30" i="12"/>
  <c r="V30" i="12"/>
  <c r="Z30" i="12" s="1"/>
  <c r="U30" i="12"/>
  <c r="S30" i="12"/>
  <c r="Q30" i="12"/>
  <c r="O30" i="12"/>
  <c r="M30" i="12"/>
  <c r="K30" i="12"/>
  <c r="I30" i="12"/>
  <c r="E30" i="12"/>
  <c r="E104" i="12" s="1"/>
  <c r="Z29" i="12"/>
  <c r="Y29" i="12"/>
  <c r="V29" i="12"/>
  <c r="U29" i="12"/>
  <c r="S29" i="12"/>
  <c r="Q29" i="12"/>
  <c r="O29" i="12"/>
  <c r="M29" i="12"/>
  <c r="K29" i="12"/>
  <c r="I29" i="12"/>
  <c r="W29" i="12" s="1"/>
  <c r="E29" i="12"/>
  <c r="E103" i="12" s="1"/>
  <c r="V28" i="12"/>
  <c r="Z28" i="12" s="1"/>
  <c r="U28" i="12"/>
  <c r="S28" i="12"/>
  <c r="Q28" i="12"/>
  <c r="O28" i="12"/>
  <c r="M28" i="12"/>
  <c r="W28" i="12" s="1"/>
  <c r="K28" i="12"/>
  <c r="I28" i="12"/>
  <c r="E28" i="12"/>
  <c r="Z27" i="12"/>
  <c r="Y27" i="12"/>
  <c r="V27" i="12"/>
  <c r="U27" i="12"/>
  <c r="S27" i="12"/>
  <c r="Q27" i="12"/>
  <c r="O27" i="12"/>
  <c r="M27" i="12"/>
  <c r="W27" i="12" s="1"/>
  <c r="AA27" i="12" s="1"/>
  <c r="K27" i="12"/>
  <c r="I27" i="12"/>
  <c r="E27" i="12"/>
  <c r="E88" i="12" s="1"/>
  <c r="V26" i="12"/>
  <c r="Z26" i="12" s="1"/>
  <c r="U26" i="12"/>
  <c r="S26" i="12"/>
  <c r="Q26" i="12"/>
  <c r="O26" i="12"/>
  <c r="M26" i="12"/>
  <c r="K26" i="12"/>
  <c r="I26" i="12"/>
  <c r="E26" i="12"/>
  <c r="E87" i="12" s="1"/>
  <c r="Z25" i="12"/>
  <c r="V25" i="12"/>
  <c r="U25" i="12"/>
  <c r="S25" i="12"/>
  <c r="Q25" i="12"/>
  <c r="O25" i="12"/>
  <c r="M25" i="12"/>
  <c r="W25" i="12" s="1"/>
  <c r="K25" i="12"/>
  <c r="I25" i="12"/>
  <c r="E25" i="12"/>
  <c r="Y25" i="12" s="1"/>
  <c r="Y24" i="12"/>
  <c r="V24" i="12"/>
  <c r="Z24" i="12" s="1"/>
  <c r="U24" i="12"/>
  <c r="S24" i="12"/>
  <c r="Q24" i="12"/>
  <c r="O24" i="12"/>
  <c r="M24" i="12"/>
  <c r="K24" i="12"/>
  <c r="I24" i="12"/>
  <c r="E24" i="12"/>
  <c r="E85" i="12" s="1"/>
  <c r="Z23" i="12"/>
  <c r="Y23" i="12"/>
  <c r="W23" i="12"/>
  <c r="V23" i="12"/>
  <c r="U23" i="12"/>
  <c r="S23" i="12"/>
  <c r="Q23" i="12"/>
  <c r="O23" i="12"/>
  <c r="M23" i="12"/>
  <c r="K23" i="12"/>
  <c r="I23" i="12"/>
  <c r="E23" i="12"/>
  <c r="E84" i="12" s="1"/>
  <c r="Y22" i="12"/>
  <c r="V22" i="12"/>
  <c r="Z22" i="12" s="1"/>
  <c r="U22" i="12"/>
  <c r="S22" i="12"/>
  <c r="Q22" i="12"/>
  <c r="O22" i="12"/>
  <c r="M22" i="12"/>
  <c r="K22" i="12"/>
  <c r="I22" i="12"/>
  <c r="E22" i="12"/>
  <c r="E83" i="12" s="1"/>
  <c r="Z21" i="12"/>
  <c r="Y21" i="12"/>
  <c r="V21" i="12"/>
  <c r="U21" i="12"/>
  <c r="S21" i="12"/>
  <c r="Q21" i="12"/>
  <c r="O21" i="12"/>
  <c r="M21" i="12"/>
  <c r="K21" i="12"/>
  <c r="I21" i="12"/>
  <c r="W21" i="12" s="1"/>
  <c r="AA21" i="12" s="1"/>
  <c r="E21" i="12"/>
  <c r="E82" i="12" s="1"/>
  <c r="V20" i="12"/>
  <c r="Z20" i="12" s="1"/>
  <c r="U20" i="12"/>
  <c r="S20" i="12"/>
  <c r="Q20" i="12"/>
  <c r="O20" i="12"/>
  <c r="W20" i="12" s="1"/>
  <c r="M20" i="12"/>
  <c r="K20" i="12"/>
  <c r="I20" i="12"/>
  <c r="E20" i="12"/>
  <c r="Z19" i="12"/>
  <c r="Y19" i="12"/>
  <c r="V19" i="12"/>
  <c r="U19" i="12"/>
  <c r="S19" i="12"/>
  <c r="Q19" i="12"/>
  <c r="O19" i="12"/>
  <c r="M19" i="12"/>
  <c r="W19" i="12" s="1"/>
  <c r="AA19" i="12" s="1"/>
  <c r="K19" i="12"/>
  <c r="I19" i="12"/>
  <c r="E19" i="12"/>
  <c r="E80" i="12" s="1"/>
  <c r="V18" i="12"/>
  <c r="Z18" i="12" s="1"/>
  <c r="U18" i="12"/>
  <c r="S18" i="12"/>
  <c r="Q18" i="12"/>
  <c r="O18" i="12"/>
  <c r="M18" i="12"/>
  <c r="K18" i="12"/>
  <c r="I18" i="12"/>
  <c r="E18" i="12"/>
  <c r="E79" i="12" s="1"/>
  <c r="Z17" i="12"/>
  <c r="V17" i="12"/>
  <c r="U17" i="12"/>
  <c r="S17" i="12"/>
  <c r="Q17" i="12"/>
  <c r="O17" i="12"/>
  <c r="M17" i="12"/>
  <c r="W17" i="12" s="1"/>
  <c r="K17" i="12"/>
  <c r="I17" i="12"/>
  <c r="E17" i="12"/>
  <c r="Y17" i="12" s="1"/>
  <c r="Y16" i="12"/>
  <c r="V16" i="12"/>
  <c r="Z16" i="12" s="1"/>
  <c r="U16" i="12"/>
  <c r="S16" i="12"/>
  <c r="Q16" i="12"/>
  <c r="O16" i="12"/>
  <c r="M16" i="12"/>
  <c r="K16" i="12"/>
  <c r="I16" i="12"/>
  <c r="E16" i="12"/>
  <c r="E77" i="12" s="1"/>
  <c r="Z15" i="12"/>
  <c r="Y15" i="12"/>
  <c r="W15" i="12"/>
  <c r="V15" i="12"/>
  <c r="U15" i="12"/>
  <c r="S15" i="12"/>
  <c r="Q15" i="12"/>
  <c r="O15" i="12"/>
  <c r="M15" i="12"/>
  <c r="K15" i="12"/>
  <c r="I15" i="12"/>
  <c r="E15" i="12"/>
  <c r="E76" i="12" s="1"/>
  <c r="Y14" i="12"/>
  <c r="V14" i="12"/>
  <c r="Z14" i="12" s="1"/>
  <c r="U14" i="12"/>
  <c r="S14" i="12"/>
  <c r="Q14" i="12"/>
  <c r="O14" i="12"/>
  <c r="M14" i="12"/>
  <c r="K14" i="12"/>
  <c r="K66" i="12" s="1"/>
  <c r="I14" i="12"/>
  <c r="E14" i="12"/>
  <c r="E75" i="12" s="1"/>
  <c r="Z13" i="12"/>
  <c r="Y13" i="12"/>
  <c r="V13" i="12"/>
  <c r="U13" i="12"/>
  <c r="S13" i="12"/>
  <c r="Q13" i="12"/>
  <c r="O13" i="12"/>
  <c r="M13" i="12"/>
  <c r="K13" i="12"/>
  <c r="I13" i="12"/>
  <c r="W13" i="12" s="1"/>
  <c r="AA13" i="12" s="1"/>
  <c r="E13" i="12"/>
  <c r="E74" i="12" s="1"/>
  <c r="V12" i="12"/>
  <c r="Z12" i="12" s="1"/>
  <c r="U12" i="12"/>
  <c r="S12" i="12"/>
  <c r="Q12" i="12"/>
  <c r="O12" i="12"/>
  <c r="W12" i="12" s="1"/>
  <c r="M12" i="12"/>
  <c r="K12" i="12"/>
  <c r="I12" i="12"/>
  <c r="E12" i="12"/>
  <c r="Z11" i="12"/>
  <c r="Y11" i="12"/>
  <c r="V11" i="12"/>
  <c r="U11" i="12"/>
  <c r="S11" i="12"/>
  <c r="S66" i="12" s="1"/>
  <c r="Q11" i="12"/>
  <c r="O11" i="12"/>
  <c r="M11" i="12"/>
  <c r="M66" i="12" s="1"/>
  <c r="K11" i="12"/>
  <c r="I11" i="12"/>
  <c r="E11" i="12"/>
  <c r="E72" i="12" s="1"/>
  <c r="V10" i="12"/>
  <c r="Z10" i="12" s="1"/>
  <c r="U10" i="12"/>
  <c r="S10" i="12"/>
  <c r="Q10" i="12"/>
  <c r="O10" i="12"/>
  <c r="M10" i="12"/>
  <c r="K10" i="12"/>
  <c r="I10" i="12"/>
  <c r="E10" i="12"/>
  <c r="E71" i="12" s="1"/>
  <c r="Z9" i="12"/>
  <c r="V9" i="12"/>
  <c r="U9" i="12"/>
  <c r="S9" i="12"/>
  <c r="Q9" i="12"/>
  <c r="O9" i="12"/>
  <c r="M9" i="12"/>
  <c r="W9" i="12" s="1"/>
  <c r="K9" i="12"/>
  <c r="I9" i="12"/>
  <c r="E9" i="12"/>
  <c r="Y9" i="12" s="1"/>
  <c r="J4" i="12"/>
  <c r="D4" i="12"/>
  <c r="O9" i="14" l="1"/>
  <c r="O11" i="14"/>
  <c r="O13" i="14"/>
  <c r="O15" i="14"/>
  <c r="O17" i="14"/>
  <c r="O19" i="14"/>
  <c r="O21" i="14"/>
  <c r="O23" i="14"/>
  <c r="O25" i="14"/>
  <c r="O27" i="14"/>
  <c r="O29" i="14"/>
  <c r="O31" i="14"/>
  <c r="O33" i="14"/>
  <c r="O35" i="14"/>
  <c r="O37" i="14"/>
  <c r="O39" i="14"/>
  <c r="O41" i="14"/>
  <c r="O43" i="14"/>
  <c r="O57" i="14"/>
  <c r="O59" i="14"/>
  <c r="O61" i="14"/>
  <c r="O63" i="14"/>
  <c r="O65" i="14"/>
  <c r="O10" i="14"/>
  <c r="O12" i="14"/>
  <c r="O14" i="14"/>
  <c r="O16" i="14"/>
  <c r="O18" i="14"/>
  <c r="O20" i="14"/>
  <c r="O22" i="14"/>
  <c r="O24" i="14"/>
  <c r="O26" i="14"/>
  <c r="O28" i="14"/>
  <c r="O30" i="14"/>
  <c r="O32" i="14"/>
  <c r="O34" i="14"/>
  <c r="O36" i="14"/>
  <c r="O38" i="14"/>
  <c r="O40" i="14"/>
  <c r="O42" i="14"/>
  <c r="O58" i="14"/>
  <c r="O60" i="14"/>
  <c r="O62" i="14"/>
  <c r="O64" i="14"/>
  <c r="K66" i="14"/>
  <c r="I66" i="14"/>
  <c r="M66" i="14"/>
  <c r="G66" i="14"/>
  <c r="AA54" i="12"/>
  <c r="AA14" i="12"/>
  <c r="Y10" i="12"/>
  <c r="AA10" i="12" s="1"/>
  <c r="AA23" i="12"/>
  <c r="AA29" i="12"/>
  <c r="W42" i="12"/>
  <c r="AA57" i="12"/>
  <c r="W10" i="12"/>
  <c r="I66" i="12"/>
  <c r="W11" i="12"/>
  <c r="W18" i="12"/>
  <c r="W34" i="12"/>
  <c r="W48" i="12"/>
  <c r="E126" i="12"/>
  <c r="Y52" i="12"/>
  <c r="AA52" i="12" s="1"/>
  <c r="W76" i="12"/>
  <c r="W84" i="12"/>
  <c r="I88" i="12"/>
  <c r="O88" i="12"/>
  <c r="W88" i="12" s="1"/>
  <c r="Y88" i="12"/>
  <c r="S88" i="12"/>
  <c r="S127" i="12" s="1"/>
  <c r="S129" i="12" s="1"/>
  <c r="K88" i="12"/>
  <c r="AA34" i="12"/>
  <c r="U66" i="12"/>
  <c r="W73" i="12"/>
  <c r="W26" i="12"/>
  <c r="E118" i="12"/>
  <c r="Y44" i="12"/>
  <c r="W54" i="12"/>
  <c r="AA55" i="12"/>
  <c r="AA58" i="12"/>
  <c r="W60" i="12"/>
  <c r="AA60" i="12" s="1"/>
  <c r="W63" i="12"/>
  <c r="AA63" i="12" s="1"/>
  <c r="W71" i="12"/>
  <c r="W79" i="12"/>
  <c r="AA45" i="12"/>
  <c r="Y48" i="12"/>
  <c r="AA48" i="12" s="1"/>
  <c r="W62" i="12"/>
  <c r="AA62" i="12" s="1"/>
  <c r="W56" i="12"/>
  <c r="AA56" i="12" s="1"/>
  <c r="W32" i="12"/>
  <c r="AA32" i="12" s="1"/>
  <c r="AA33" i="12"/>
  <c r="E110" i="12"/>
  <c r="Y36" i="12"/>
  <c r="AA36" i="12" s="1"/>
  <c r="E97" i="12"/>
  <c r="W46" i="12"/>
  <c r="AA46" i="12" s="1"/>
  <c r="W57" i="12"/>
  <c r="AA61" i="12"/>
  <c r="AA65" i="12"/>
  <c r="W74" i="12"/>
  <c r="W82" i="12"/>
  <c r="AA86" i="12"/>
  <c r="I90" i="12"/>
  <c r="O90" i="12"/>
  <c r="S90" i="12"/>
  <c r="M90" i="12"/>
  <c r="K90" i="12"/>
  <c r="Y26" i="12"/>
  <c r="AA26" i="12" s="1"/>
  <c r="AA37" i="12"/>
  <c r="AA9" i="12"/>
  <c r="O66" i="12"/>
  <c r="Y12" i="12"/>
  <c r="AA12" i="12" s="1"/>
  <c r="E73" i="12"/>
  <c r="E127" i="12" s="1"/>
  <c r="W16" i="12"/>
  <c r="AA16" i="12" s="1"/>
  <c r="AA17" i="12"/>
  <c r="Y20" i="12"/>
  <c r="AA20" i="12" s="1"/>
  <c r="E81" i="12"/>
  <c r="W24" i="12"/>
  <c r="AA24" i="12" s="1"/>
  <c r="AA25" i="12"/>
  <c r="Y28" i="12"/>
  <c r="AA28" i="12" s="1"/>
  <c r="E89" i="12"/>
  <c r="E102" i="12"/>
  <c r="W38" i="12"/>
  <c r="AA38" i="12" s="1"/>
  <c r="W49" i="12"/>
  <c r="Y50" i="12"/>
  <c r="AA50" i="12" s="1"/>
  <c r="W52" i="12"/>
  <c r="W64" i="12"/>
  <c r="AA64" i="12" s="1"/>
  <c r="W77" i="12"/>
  <c r="W85" i="12"/>
  <c r="AA15" i="12"/>
  <c r="Y18" i="12"/>
  <c r="AA18" i="12" s="1"/>
  <c r="E106" i="12"/>
  <c r="E93" i="12"/>
  <c r="Y40" i="12"/>
  <c r="AA40" i="12" s="1"/>
  <c r="Q66" i="12"/>
  <c r="W14" i="12"/>
  <c r="W22" i="12"/>
  <c r="AA22" i="12" s="1"/>
  <c r="W30" i="12"/>
  <c r="AA30" i="12" s="1"/>
  <c r="AA31" i="12"/>
  <c r="E108" i="12"/>
  <c r="E95" i="12"/>
  <c r="W41" i="12"/>
  <c r="AA42" i="12"/>
  <c r="W44" i="12"/>
  <c r="AA53" i="12"/>
  <c r="E66" i="12"/>
  <c r="N127" i="12"/>
  <c r="W80" i="12"/>
  <c r="W83" i="12"/>
  <c r="E70" i="12"/>
  <c r="S70" i="12"/>
  <c r="E92" i="12"/>
  <c r="E94" i="12"/>
  <c r="E96" i="12"/>
  <c r="E98" i="12"/>
  <c r="E100" i="12"/>
  <c r="Q129" i="12"/>
  <c r="E78" i="12"/>
  <c r="E86" i="12"/>
  <c r="I87" i="12"/>
  <c r="J127" i="12" s="1"/>
  <c r="O87" i="12"/>
  <c r="P127" i="12" s="1"/>
  <c r="I92" i="12"/>
  <c r="S92" i="12"/>
  <c r="O92" i="12"/>
  <c r="I94" i="12"/>
  <c r="S94" i="12"/>
  <c r="O94" i="12"/>
  <c r="I96" i="12"/>
  <c r="S96" i="12"/>
  <c r="O96" i="12"/>
  <c r="I98" i="12"/>
  <c r="S98" i="12"/>
  <c r="O98" i="12"/>
  <c r="I100" i="12"/>
  <c r="S100" i="12"/>
  <c r="O100" i="12"/>
  <c r="U129" i="12"/>
  <c r="I70" i="12"/>
  <c r="F127" i="12"/>
  <c r="F129" i="12" s="1"/>
  <c r="K87" i="12"/>
  <c r="K92" i="12"/>
  <c r="K94" i="12"/>
  <c r="K96" i="12"/>
  <c r="K98" i="12"/>
  <c r="K100" i="12"/>
  <c r="Y39" i="12"/>
  <c r="AA39" i="12" s="1"/>
  <c r="Y47" i="12"/>
  <c r="AA47" i="12" s="1"/>
  <c r="K70" i="12"/>
  <c r="W70" i="12" s="1"/>
  <c r="Y70" i="12"/>
  <c r="Y71" i="12"/>
  <c r="H127" i="12"/>
  <c r="G127" i="12"/>
  <c r="G129" i="12" s="1"/>
  <c r="Y72" i="12"/>
  <c r="Y73" i="12"/>
  <c r="AA73" i="12" s="1"/>
  <c r="Y74" i="12"/>
  <c r="AA74" i="12" s="1"/>
  <c r="Y75" i="12"/>
  <c r="AA75" i="12" s="1"/>
  <c r="Y76" i="12"/>
  <c r="AA76" i="12" s="1"/>
  <c r="Y77" i="12"/>
  <c r="AA77" i="12" s="1"/>
  <c r="Y78" i="12"/>
  <c r="AA78" i="12" s="1"/>
  <c r="Y79" i="12"/>
  <c r="AA79" i="12" s="1"/>
  <c r="Y80" i="12"/>
  <c r="AA80" i="12" s="1"/>
  <c r="Y81" i="12"/>
  <c r="AA81" i="12" s="1"/>
  <c r="Y82" i="12"/>
  <c r="AA82" i="12" s="1"/>
  <c r="Y83" i="12"/>
  <c r="Y84" i="12"/>
  <c r="AA84" i="12" s="1"/>
  <c r="Y85" i="12"/>
  <c r="AA85" i="12" s="1"/>
  <c r="M87" i="12"/>
  <c r="I89" i="12"/>
  <c r="O89" i="12"/>
  <c r="E91" i="12"/>
  <c r="M92" i="12"/>
  <c r="M94" i="12"/>
  <c r="M96" i="12"/>
  <c r="M98" i="12"/>
  <c r="E99" i="12"/>
  <c r="M100" i="12"/>
  <c r="E101" i="12"/>
  <c r="Y41" i="12"/>
  <c r="AA41" i="12" s="1"/>
  <c r="Y49" i="12"/>
  <c r="AA49" i="12" s="1"/>
  <c r="K72" i="12"/>
  <c r="M89" i="12"/>
  <c r="I91" i="12"/>
  <c r="S91" i="12"/>
  <c r="T127" i="12" s="1"/>
  <c r="O91" i="12"/>
  <c r="W91" i="12" s="1"/>
  <c r="AA91" i="12" s="1"/>
  <c r="I93" i="12"/>
  <c r="S93" i="12"/>
  <c r="O93" i="12"/>
  <c r="W93" i="12" s="1"/>
  <c r="AA93" i="12" s="1"/>
  <c r="I95" i="12"/>
  <c r="S95" i="12"/>
  <c r="O95" i="12"/>
  <c r="I97" i="12"/>
  <c r="S97" i="12"/>
  <c r="O97" i="12"/>
  <c r="I99" i="12"/>
  <c r="S99" i="12"/>
  <c r="O99" i="12"/>
  <c r="W99" i="12" s="1"/>
  <c r="AA99" i="12" s="1"/>
  <c r="I101" i="12"/>
  <c r="S101" i="12"/>
  <c r="O101" i="12"/>
  <c r="W101" i="12" s="1"/>
  <c r="AA101" i="12" s="1"/>
  <c r="I127" i="12"/>
  <c r="I129" i="12" s="1"/>
  <c r="O102" i="12"/>
  <c r="W102" i="12" s="1"/>
  <c r="O103" i="12"/>
  <c r="O104" i="12"/>
  <c r="W104" i="12" s="1"/>
  <c r="O105" i="12"/>
  <c r="W105" i="12" s="1"/>
  <c r="O106" i="12"/>
  <c r="W106" i="12" s="1"/>
  <c r="O107" i="12"/>
  <c r="O108" i="12"/>
  <c r="O109" i="12"/>
  <c r="W109" i="12" s="1"/>
  <c r="O110" i="12"/>
  <c r="W110" i="12" s="1"/>
  <c r="O111" i="12"/>
  <c r="O112" i="12"/>
  <c r="O113" i="12"/>
  <c r="W113" i="12" s="1"/>
  <c r="O114" i="12"/>
  <c r="W114" i="12" s="1"/>
  <c r="O115" i="12"/>
  <c r="O116" i="12"/>
  <c r="O117" i="12"/>
  <c r="W117" i="12" s="1"/>
  <c r="O118" i="12"/>
  <c r="W118" i="12" s="1"/>
  <c r="O119" i="12"/>
  <c r="O120" i="12"/>
  <c r="O121" i="12"/>
  <c r="W121" i="12" s="1"/>
  <c r="O122" i="12"/>
  <c r="W122" i="12" s="1"/>
  <c r="O123" i="12"/>
  <c r="O124" i="12"/>
  <c r="O125" i="12"/>
  <c r="W125" i="12" s="1"/>
  <c r="O126" i="12"/>
  <c r="W126" i="12" s="1"/>
  <c r="S102" i="12"/>
  <c r="S103" i="12"/>
  <c r="S104" i="12"/>
  <c r="S105" i="12"/>
  <c r="S106" i="12"/>
  <c r="S107" i="12"/>
  <c r="S108" i="12"/>
  <c r="S109" i="12"/>
  <c r="S110" i="12"/>
  <c r="S111" i="12"/>
  <c r="S112" i="12"/>
  <c r="S113" i="12"/>
  <c r="S114" i="12"/>
  <c r="S115" i="12"/>
  <c r="S116" i="12"/>
  <c r="S117" i="12"/>
  <c r="S118" i="12"/>
  <c r="S119" i="12"/>
  <c r="S120" i="12"/>
  <c r="S121" i="12"/>
  <c r="S122" i="12"/>
  <c r="S123" i="12"/>
  <c r="S124" i="12"/>
  <c r="S125" i="12"/>
  <c r="S126" i="12"/>
  <c r="Y102" i="12"/>
  <c r="Y103" i="12"/>
  <c r="Y104" i="12"/>
  <c r="Y105" i="12"/>
  <c r="Y106" i="12"/>
  <c r="AA106" i="12" s="1"/>
  <c r="Y107" i="12"/>
  <c r="Y108" i="12"/>
  <c r="Y109" i="12"/>
  <c r="Y110" i="12"/>
  <c r="Y111" i="12"/>
  <c r="Y112" i="12"/>
  <c r="Y113" i="12"/>
  <c r="Y114" i="12"/>
  <c r="Y115" i="12"/>
  <c r="Y116" i="12"/>
  <c r="Y117" i="12"/>
  <c r="Y118" i="12"/>
  <c r="Y119" i="12"/>
  <c r="Y120" i="12"/>
  <c r="Y121" i="12"/>
  <c r="Y122" i="12"/>
  <c r="Y123" i="12"/>
  <c r="Y124" i="12"/>
  <c r="Y125" i="12"/>
  <c r="Y126" i="12"/>
  <c r="O66" i="14" l="1"/>
  <c r="W124" i="12"/>
  <c r="W108" i="12"/>
  <c r="W100" i="12"/>
  <c r="AA100" i="12" s="1"/>
  <c r="W90" i="12"/>
  <c r="AA90" i="12" s="1"/>
  <c r="AA122" i="12"/>
  <c r="W116" i="12"/>
  <c r="AA121" i="12"/>
  <c r="AA113" i="12"/>
  <c r="AA105" i="12"/>
  <c r="W123" i="12"/>
  <c r="W115" i="12"/>
  <c r="W107" i="12"/>
  <c r="AA107" i="12" s="1"/>
  <c r="W95" i="12"/>
  <c r="AA95" i="12" s="1"/>
  <c r="W87" i="12"/>
  <c r="AA87" i="12" s="1"/>
  <c r="O127" i="12"/>
  <c r="O129" i="12" s="1"/>
  <c r="Y66" i="12"/>
  <c r="AA114" i="12"/>
  <c r="AA104" i="12"/>
  <c r="W89" i="12"/>
  <c r="AA89" i="12" s="1"/>
  <c r="W98" i="12"/>
  <c r="AA98" i="12" s="1"/>
  <c r="AA71" i="12"/>
  <c r="AA88" i="12"/>
  <c r="K127" i="12"/>
  <c r="K129" i="12" s="1"/>
  <c r="L127" i="12"/>
  <c r="W96" i="12"/>
  <c r="AA96" i="12" s="1"/>
  <c r="AA70" i="12"/>
  <c r="Y127" i="12"/>
  <c r="AA72" i="12"/>
  <c r="AA126" i="12"/>
  <c r="AA118" i="12"/>
  <c r="AA102" i="12"/>
  <c r="W120" i="12"/>
  <c r="AA120" i="12" s="1"/>
  <c r="W112" i="12"/>
  <c r="AA112" i="12" s="1"/>
  <c r="W94" i="12"/>
  <c r="AA94" i="12" s="1"/>
  <c r="AA83" i="12"/>
  <c r="AA11" i="12"/>
  <c r="W66" i="12"/>
  <c r="AA115" i="12"/>
  <c r="AA110" i="12"/>
  <c r="AA125" i="12"/>
  <c r="AA117" i="12"/>
  <c r="AA109" i="12"/>
  <c r="W119" i="12"/>
  <c r="AA119" i="12" s="1"/>
  <c r="W111" i="12"/>
  <c r="AA111" i="12" s="1"/>
  <c r="W103" i="12"/>
  <c r="AA103" i="12" s="1"/>
  <c r="W92" i="12"/>
  <c r="AA92" i="12" s="1"/>
  <c r="M127" i="12"/>
  <c r="M129" i="12" s="1"/>
  <c r="AA123" i="12"/>
  <c r="AA124" i="12"/>
  <c r="AA116" i="12"/>
  <c r="AA108" i="12"/>
  <c r="W97" i="12"/>
  <c r="AA97" i="12" s="1"/>
  <c r="W72" i="12"/>
  <c r="AA44" i="12"/>
  <c r="Y129" i="12" l="1"/>
  <c r="AA127" i="12"/>
  <c r="AA129" i="12" s="1"/>
  <c r="X127" i="12"/>
  <c r="W127" i="12"/>
  <c r="W129" i="12" s="1"/>
  <c r="AA66" i="12"/>
  <c r="D16" i="4" l="1"/>
  <c r="D15" i="4"/>
  <c r="D14" i="4"/>
  <c r="D13" i="4"/>
  <c r="D12" i="4"/>
  <c r="D11" i="4"/>
  <c r="D10" i="4"/>
  <c r="D9" i="4"/>
  <c r="D16" i="3"/>
  <c r="D15" i="3"/>
  <c r="D14" i="3"/>
  <c r="D13" i="3"/>
  <c r="D12" i="3"/>
  <c r="D11" i="3"/>
  <c r="D10" i="3"/>
  <c r="D9" i="3"/>
  <c r="D16" i="2"/>
  <c r="D15" i="2"/>
  <c r="D14" i="2"/>
  <c r="D13" i="2"/>
  <c r="D12" i="2"/>
  <c r="D11" i="2"/>
  <c r="D10" i="2"/>
  <c r="D9" i="2"/>
  <c r="D16" i="1"/>
  <c r="D15" i="1"/>
  <c r="D14" i="1"/>
  <c r="D13" i="1"/>
  <c r="D12" i="1"/>
  <c r="D11" i="1"/>
  <c r="D10" i="1"/>
  <c r="D9" i="1"/>
  <c r="J4" i="11" l="1"/>
  <c r="D4" i="11"/>
  <c r="J4" i="8" l="1"/>
  <c r="C4" i="8"/>
  <c r="F4" i="1"/>
  <c r="B4" i="1"/>
  <c r="I8" i="8"/>
  <c r="H8" i="8"/>
  <c r="G8" i="8"/>
  <c r="F8" i="8"/>
  <c r="E8" i="8"/>
  <c r="D8" i="8"/>
  <c r="K14" i="8"/>
  <c r="J14" i="8"/>
  <c r="K13" i="8"/>
  <c r="J13" i="8"/>
  <c r="K12" i="8"/>
  <c r="J12" i="8"/>
  <c r="K11" i="8"/>
  <c r="J11" i="8"/>
  <c r="K10" i="8"/>
  <c r="J10" i="8"/>
  <c r="K9" i="8"/>
  <c r="J9" i="8"/>
  <c r="C8" i="8"/>
  <c r="B8" i="8"/>
  <c r="J8" i="8" l="1"/>
  <c r="K8" i="8"/>
  <c r="K19" i="8" s="1"/>
  <c r="J19" i="8" l="1"/>
</calcChain>
</file>

<file path=xl/sharedStrings.xml><?xml version="1.0" encoding="utf-8"?>
<sst xmlns="http://schemas.openxmlformats.org/spreadsheetml/2006/main" count="463" uniqueCount="169">
  <si>
    <t>DCF Office of Domestic Violence (ODV)</t>
  </si>
  <si>
    <t>FY 2022-2023 Agency Budget Modification Request Form</t>
  </si>
  <si>
    <t>Provider Name:</t>
  </si>
  <si>
    <t>Contract #:</t>
  </si>
  <si>
    <t>Description</t>
  </si>
  <si>
    <t>Adjusted TANF TOTAL</t>
  </si>
  <si>
    <t>JUSTIFICATION</t>
  </si>
  <si>
    <t>Original</t>
  </si>
  <si>
    <t>Adjusted</t>
  </si>
  <si>
    <t>F. Office Expenses</t>
  </si>
  <si>
    <t>G. Insurance</t>
  </si>
  <si>
    <t xml:space="preserve">Total </t>
  </si>
  <si>
    <t>Adjusted FVPSA TOTAL</t>
  </si>
  <si>
    <t>GR DIRECT</t>
  </si>
  <si>
    <t>Adjusted GR TOTAL</t>
  </si>
  <si>
    <t>Adjusted DVTF TOTAL</t>
  </si>
  <si>
    <t>TOTAL DCF ODV Contract</t>
  </si>
  <si>
    <t xml:space="preserve">Adjusted Combined Total </t>
  </si>
  <si>
    <t>Date Received Budget Modification Request</t>
  </si>
  <si>
    <t>Date Modification Amendment Received</t>
  </si>
  <si>
    <t>Date Budget Modification Request Approved</t>
  </si>
  <si>
    <t>Date Modification Amendment Approved</t>
  </si>
  <si>
    <t>Date Budget Modification Request Uploaded</t>
  </si>
  <si>
    <t>Date Modification Amendment Uploaded</t>
  </si>
  <si>
    <t>Go to each colored tab and enter in the last approved budget values and the adjustment values that you are requesting along with justification for why you are making the request for each budget category item listed.</t>
  </si>
  <si>
    <t>All numbers should automatically populate the Budget Modification Summary Page.  There is nothing for you to complete on this tab, it is for DCF's use only.</t>
  </si>
  <si>
    <t xml:space="preserve">Submit your request to your assigned contract manager for review and approval.  </t>
  </si>
  <si>
    <t>Keep in mind that budget modifications are NOT RETROACTIVE.  Therefore, be sure to request any modification requests with sufficient time for processing and approval before starting a new month of financial summaries.</t>
  </si>
  <si>
    <t>SPECIAL NOTES:</t>
  </si>
  <si>
    <t>Directions:  Enter information into WHITE CELLS ONLY on each applicable category line item.  Enter the Position Title, Employee Name, &amp;Total Annual Salary.  Under Direct Wages, Enter total direct wages for the position.  If applicable, enter indirect wages for the position. Enter the % allocation of the direct expenses to the grant, then enter the  % allocation for the remaining balance of the direct expense in the other catergory.  The total direct funding column will total the sum of the total direct expense only.  The same principles apply to the indirect expenses.  To confirm that the form has been completed correctly, the sum of the total direct funding and total indirect funding of an employee should equal the total annual salary.</t>
  </si>
  <si>
    <t xml:space="preserve">A. Wages/Salaries (Direct) </t>
  </si>
  <si>
    <t>DIRECT WAGES/ SALARIES TOTAL</t>
  </si>
  <si>
    <t xml:space="preserve">INDIRECT WAGES/ SALARIES TOTAL </t>
  </si>
  <si>
    <t xml:space="preserve"> (TANF) Direct Costs</t>
  </si>
  <si>
    <t>(FVPSA) Direct Costs</t>
  </si>
  <si>
    <t xml:space="preserve"> (GR) Direct Costs</t>
  </si>
  <si>
    <t>(DVTF) Direct Costs</t>
  </si>
  <si>
    <t>(CPI) Direct Costs</t>
  </si>
  <si>
    <t>ARP Direct Funds</t>
  </si>
  <si>
    <t>Settlement Direct Funds</t>
  </si>
  <si>
    <t>Total DCF ODV Direct Costs</t>
  </si>
  <si>
    <t>Other Domestic Violence Funding Direct Costs</t>
  </si>
  <si>
    <t xml:space="preserve">Agency Direct Costs Total </t>
  </si>
  <si>
    <r>
      <t xml:space="preserve">Position Title </t>
    </r>
    <r>
      <rPr>
        <sz val="8"/>
        <rFont val="Arial"/>
        <family val="2"/>
      </rPr>
      <t>(Position Title should be consistent on all grants)</t>
    </r>
  </si>
  <si>
    <t>Name of Staff Person</t>
  </si>
  <si>
    <t>FT/PT</t>
  </si>
  <si>
    <t>Total Annual Salary Amount</t>
  </si>
  <si>
    <t xml:space="preserve">Direct Wages / Salaries </t>
  </si>
  <si>
    <t>Indirect Wages / Salaries</t>
  </si>
  <si>
    <t>%</t>
  </si>
  <si>
    <t>Amount</t>
  </si>
  <si>
    <t>Percentage</t>
  </si>
  <si>
    <t xml:space="preserve">Example: Advocate </t>
  </si>
  <si>
    <t>Sanders, Sandy</t>
  </si>
  <si>
    <t>FT</t>
  </si>
  <si>
    <t>Example CEO</t>
  </si>
  <si>
    <t>Sue, Sally</t>
  </si>
  <si>
    <t>PT</t>
  </si>
  <si>
    <t>Total Direct</t>
  </si>
  <si>
    <t>A. Wages/Salaries (Indirect)</t>
  </si>
  <si>
    <t xml:space="preserve"> (TANF) Indirect Costs </t>
  </si>
  <si>
    <t xml:space="preserve"> (FVPSA) Indirect Costs</t>
  </si>
  <si>
    <t>(GR) Indirect Costs</t>
  </si>
  <si>
    <t xml:space="preserve"> (DVTF)  Indirect Costs</t>
  </si>
  <si>
    <t xml:space="preserve">(CPI) Indirect Costs </t>
  </si>
  <si>
    <t>ARP Indirect Funds</t>
  </si>
  <si>
    <t>Settlement Indirect Funds</t>
  </si>
  <si>
    <t>Other Domestic Violence Indirect Funding</t>
  </si>
  <si>
    <t xml:space="preserve">Agency Indirect Costs Total </t>
  </si>
  <si>
    <r>
      <t>Position Title</t>
    </r>
    <r>
      <rPr>
        <sz val="8"/>
        <rFont val="Arial"/>
        <family val="2"/>
      </rPr>
      <t xml:space="preserve"> (Position Title should be consistent on all grants)</t>
    </r>
  </si>
  <si>
    <t>Total Indirect</t>
  </si>
  <si>
    <t>Total</t>
  </si>
  <si>
    <t xml:space="preserve">Combined Totals: </t>
  </si>
  <si>
    <t>Wages/Salaries Narrative Justification</t>
  </si>
  <si>
    <t>Attach your salary/wages narrative justification description on a separate page.</t>
  </si>
  <si>
    <t xml:space="preserve">Outline Allocation Methodology </t>
  </si>
  <si>
    <t>Cost allocated to more than one grant shall be supported by a justifiable narrative describing the basis and resulting calculation.</t>
  </si>
  <si>
    <t>FY 2022-2023 MODIFICATION for "A. Wages_Salaries Percentage"</t>
  </si>
  <si>
    <t>FY 2022-2023 MODIFICATION for Narrative Wages_Salaries</t>
  </si>
  <si>
    <t>A. Administrative/Indirect Costs</t>
  </si>
  <si>
    <t>B. Wages/Salaries</t>
  </si>
  <si>
    <t>C. Fringe Benefits</t>
  </si>
  <si>
    <t>H. Equipment (Inventory)</t>
  </si>
  <si>
    <t>I. Rental or Use of Space</t>
  </si>
  <si>
    <t xml:space="preserve">TANF </t>
  </si>
  <si>
    <t>FVPSA</t>
  </si>
  <si>
    <t>DVTF</t>
  </si>
  <si>
    <t>FY 2022-2023 MODIFICATION for Narrative Administrative Costs</t>
  </si>
  <si>
    <t>FY 2022-2023 MODIFICATION for "B. Wages_Salaries Percentage"</t>
  </si>
  <si>
    <t>Enter the Provider Name and Contract Number that you are requesting a modification on in the fields above.</t>
  </si>
  <si>
    <t>Once all tabs are complete with the adjustment requests you would like, save the document using the naming convention:  utilizing your contract #, month and year, document #, document description.</t>
  </si>
  <si>
    <r>
      <rPr>
        <b/>
        <sz val="12"/>
        <color theme="1"/>
        <rFont val="Arial"/>
        <family val="2"/>
      </rPr>
      <t xml:space="preserve">Example of naming convention to be utilized:  </t>
    </r>
    <r>
      <rPr>
        <b/>
        <i/>
        <sz val="12"/>
        <color rgb="FFFF0000"/>
        <rFont val="Arial"/>
        <family val="2"/>
      </rPr>
      <t>LN100_AUG22_ATT 16_BM Request</t>
    </r>
  </si>
  <si>
    <t>D. Staff Travel</t>
  </si>
  <si>
    <t>E. Contracted Services</t>
  </si>
  <si>
    <t>No budget  modifications will be accepted after March 31 of the fiscal year.</t>
  </si>
  <si>
    <t>J. Participant Program Services</t>
  </si>
  <si>
    <t>K. Sub-Contracted Services</t>
  </si>
  <si>
    <t xml:space="preserve">Directions:  Enter information into WHITE CELLS ONLY on each applicable category line item.  Enter the Position Title and/or Employee Name, Full time or Part time employee, &amp;Total Annual Salary.  Enter the % allocation of the direct expenses to the grant.  The total direct funding column will total the sum of the total direct expense only. </t>
  </si>
  <si>
    <t>Directions:  Enter information into WHITE CELLS ONLY on each applicable category line item.  See the "Allowable Administrative Costs" tab for more details.</t>
  </si>
  <si>
    <t>I certify that the above report is a true and correct reflection of this period's activities, as stipulated by this contract.</t>
  </si>
  <si>
    <t xml:space="preserve">Signature of Provider Agency Official   </t>
  </si>
  <si>
    <t>Date</t>
  </si>
  <si>
    <t>Sign each tab where changes are being requested.</t>
  </si>
  <si>
    <t xml:space="preserve">A. Administrative-Indirect Costs: </t>
  </si>
  <si>
    <t xml:space="preserve">L. Administrative (Direct) </t>
  </si>
  <si>
    <t>Provider</t>
  </si>
  <si>
    <t>Provider Type</t>
  </si>
  <si>
    <t>DIRECT EXPENSE TOTAL</t>
  </si>
  <si>
    <t xml:space="preserve">INDIRECT EXPENSE  TOTAL </t>
  </si>
  <si>
    <t>Total Expense/ Salary</t>
  </si>
  <si>
    <t>Example: Prudential Liability Ins.</t>
  </si>
  <si>
    <t>Insurance</t>
  </si>
  <si>
    <t>Example: Financial Assistant</t>
  </si>
  <si>
    <t>Wages</t>
  </si>
  <si>
    <t xml:space="preserve">L. Administrative (Indirect) </t>
  </si>
  <si>
    <t xml:space="preserve"> TANF Indirect Costs </t>
  </si>
  <si>
    <t>FVPSA Indirect Costs</t>
  </si>
  <si>
    <t>GR Indirect Costs</t>
  </si>
  <si>
    <t>DVTF Indirect Costs</t>
  </si>
  <si>
    <t xml:space="preserve">CPI Indirect Costs </t>
  </si>
  <si>
    <t xml:space="preserve">JFF Indirect Costs </t>
  </si>
  <si>
    <t>Staff Travel Narrative Justification</t>
  </si>
  <si>
    <t>Attach your staff travel narrative justification description on a separate page.</t>
  </si>
  <si>
    <t>Example of staff travel: mileage, hotel, meals, rental cars, air fare, etc.</t>
  </si>
  <si>
    <t xml:space="preserve">1 trip x 2 people x 500 miles @ .44.5 mile </t>
  </si>
  <si>
    <t>2 days - subsistence meal allowance x $36/day x 2 people</t>
  </si>
  <si>
    <t>1 night lodging x $99/night x 2 people</t>
  </si>
  <si>
    <t>TOTAL Trip</t>
  </si>
  <si>
    <t>Subsistence meal rates are as follows: $36 daily allowance ($6 Breakfast, $11 Lunch, $19 Dinner)</t>
  </si>
  <si>
    <t>Breakfast $6.00    Travel before 6:00 a.m. to after 8:00 a.m</t>
  </si>
  <si>
    <t>Lunch $11.00        Travel before 12:00 noon to after 2:00 p.m.</t>
  </si>
  <si>
    <t>Dinner $19.00       Travel before 6:00 p.m. to after 8:00 p.m.</t>
  </si>
  <si>
    <t>Hotel rates shall not exceed $175.00.  Amounts above this threshold will require a reasonable justification in writing for approval by your contract manager</t>
  </si>
  <si>
    <t xml:space="preserve">Rental Car Allowance: </t>
  </si>
  <si>
    <t>Ecomony Car-Size ONLY, unless traveling with multiple persons or traveling with trainings supplies.  Approval for rental cars outside of economy classifcation must be pre-approved.</t>
  </si>
  <si>
    <t>Approval for rental cars outside of economy classifcation must be pre-approved.</t>
  </si>
  <si>
    <t>The Project Coordinator and the Outreach Specialist will travel to (location) to attend a DV Training Conference</t>
  </si>
  <si>
    <t>The Project Coordinator will make an estimated 25 trips to local outreach sites to provide participant assistance.</t>
  </si>
  <si>
    <t xml:space="preserve">FY 2022-2023 MODIFICATION for A. Administrative </t>
  </si>
  <si>
    <t>FY 2022-2023 C. Fringe Benefits Percentage</t>
  </si>
  <si>
    <t xml:space="preserve">Directions:  Enter information into WHITE CELLS ONLY on each applicable category line item.  Enter the Position Title, Employee Name, Total Annual Benefits.  Enter total direct Fringe for the position.  Enter the % allocation of the direct expenses to the grant.  The total direct funding column will total the sum of the total direct expense only.  </t>
  </si>
  <si>
    <t xml:space="preserve">B. Fringe Benefits (Direct) </t>
  </si>
  <si>
    <t>DIRECT FRINGE TOTAL</t>
  </si>
  <si>
    <t xml:space="preserve">Direct Fringe </t>
  </si>
  <si>
    <t>If requesting modification to staffing, a revised "B. Wages_Salaries Percentage", "Narrative Wages_Salaries", and "C. Fringe Benefits Percentage" must be included with justification for such changes.  New positions are not approved unless additional new funding is being provided for such positions.  If not requesting changes to staffing these tabs don't need to be completed.</t>
  </si>
  <si>
    <t>DC</t>
  </si>
  <si>
    <t>FY 2023-2024 Agency Budget Modification Request Form</t>
  </si>
  <si>
    <t>STOP PROVIDER - DCF Office of Domestic Violence (ODV)</t>
  </si>
  <si>
    <t>AWC00</t>
  </si>
  <si>
    <t>AWL00</t>
  </si>
  <si>
    <t>AWP00</t>
  </si>
  <si>
    <t>AWV00</t>
  </si>
  <si>
    <t>AWC00Direct Costs</t>
  </si>
  <si>
    <t>AWL00Direct Costs</t>
  </si>
  <si>
    <t>AWP00 Direct Costs</t>
  </si>
  <si>
    <t>AWV00 Direct Costs</t>
  </si>
  <si>
    <t>AWVCS Direct Costs</t>
  </si>
  <si>
    <t>DV0AD Direct Costs</t>
  </si>
  <si>
    <t>DV0LE Direct Funds</t>
  </si>
  <si>
    <t>DV0PR Direct Funds</t>
  </si>
  <si>
    <t>AWO00</t>
  </si>
  <si>
    <t>AWC00 Costs</t>
  </si>
  <si>
    <t>AWL00 Costs</t>
  </si>
  <si>
    <t>AWP00 Costs</t>
  </si>
  <si>
    <t>AWV00 Costs</t>
  </si>
  <si>
    <t>AWVCS Costs</t>
  </si>
  <si>
    <t>DV0AD Costs</t>
  </si>
  <si>
    <t>DV0LE Funds</t>
  </si>
  <si>
    <t>DV0PR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</si>
</sst>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1" x14ac:knownFonts="1">
    <font>
      <sz val="11"/>
      <color theme="1"/>
      <name val="Calibri"/>
      <family val="2"/>
      <scheme val="minor"/>
    </font>
    <font>
      <b/>
      <sz val="11"/>
      <color theme="1"/>
      <name val="Calibri"/>
      <family val="2"/>
      <scheme val="minor"/>
    </font>
    <font>
      <b/>
      <sz val="24"/>
      <color theme="1"/>
      <name val="Arial"/>
      <family val="2"/>
    </font>
    <font>
      <b/>
      <sz val="14"/>
      <color theme="1"/>
      <name val="Arial"/>
      <family val="2"/>
    </font>
    <font>
      <sz val="11"/>
      <color theme="1"/>
      <name val="Arial"/>
      <family val="2"/>
    </font>
    <font>
      <b/>
      <sz val="12"/>
      <color theme="1"/>
      <name val="Arial"/>
      <family val="2"/>
    </font>
    <font>
      <sz val="12"/>
      <color theme="1"/>
      <name val="Arial"/>
      <family val="2"/>
    </font>
    <font>
      <b/>
      <sz val="12"/>
      <name val="Arial"/>
      <family val="2"/>
    </font>
    <font>
      <b/>
      <sz val="10"/>
      <name val="Arial"/>
      <family val="2"/>
    </font>
    <font>
      <sz val="12"/>
      <name val="Arial"/>
      <family val="2"/>
    </font>
    <font>
      <u/>
      <sz val="11"/>
      <color theme="10"/>
      <name val="Calibri"/>
      <family val="2"/>
      <scheme val="minor"/>
    </font>
    <font>
      <sz val="14"/>
      <color theme="1"/>
      <name val="Arial"/>
      <family val="2"/>
    </font>
    <font>
      <b/>
      <i/>
      <sz val="12"/>
      <color theme="1"/>
      <name val="Arial"/>
      <family val="2"/>
    </font>
    <font>
      <sz val="11"/>
      <color theme="1"/>
      <name val="Calibri"/>
      <family val="2"/>
      <scheme val="minor"/>
    </font>
    <font>
      <b/>
      <sz val="24"/>
      <color theme="1"/>
      <name val="Calibri"/>
      <family val="2"/>
      <scheme val="minor"/>
    </font>
    <font>
      <sz val="14"/>
      <color theme="1"/>
      <name val="Calibri"/>
      <family val="2"/>
      <scheme val="minor"/>
    </font>
    <font>
      <sz val="10"/>
      <color theme="1"/>
      <name val="Arial"/>
      <family val="2"/>
    </font>
    <font>
      <b/>
      <sz val="10"/>
      <color rgb="FF0000FF"/>
      <name val="Arial"/>
      <family val="2"/>
    </font>
    <font>
      <b/>
      <sz val="11"/>
      <name val="Times New Roman"/>
      <family val="1"/>
    </font>
    <font>
      <sz val="8"/>
      <name val="Arial"/>
      <family val="2"/>
    </font>
    <font>
      <sz val="10"/>
      <name val="Arial"/>
      <family val="2"/>
    </font>
    <font>
      <b/>
      <sz val="10"/>
      <color theme="1"/>
      <name val="Arial"/>
      <family val="2"/>
    </font>
    <font>
      <b/>
      <u/>
      <sz val="10"/>
      <name val="Arial"/>
      <family val="2"/>
    </font>
    <font>
      <sz val="10"/>
      <color theme="1"/>
      <name val="Calibri"/>
      <family val="2"/>
      <scheme val="minor"/>
    </font>
    <font>
      <b/>
      <i/>
      <sz val="12"/>
      <color rgb="FFFF0000"/>
      <name val="Arial"/>
      <family val="2"/>
    </font>
    <font>
      <b/>
      <sz val="12"/>
      <color theme="1"/>
      <name val="Calibri"/>
      <family val="2"/>
      <scheme val="minor"/>
    </font>
    <font>
      <sz val="12"/>
      <color rgb="FF0000FF"/>
      <name val="Arial"/>
      <family val="2"/>
    </font>
    <font>
      <sz val="11"/>
      <color rgb="FF0070C0"/>
      <name val="Arial"/>
      <family val="2"/>
    </font>
    <font>
      <b/>
      <sz val="8"/>
      <name val="Arial"/>
      <family val="2"/>
    </font>
    <font>
      <b/>
      <u/>
      <sz val="12"/>
      <name val="Arial"/>
      <family val="2"/>
    </font>
    <font>
      <sz val="12"/>
      <color theme="1"/>
      <name val="Calibri"/>
      <family val="2"/>
      <scheme val="minor"/>
    </font>
  </fonts>
  <fills count="30">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bgColor indexed="64"/>
      </patternFill>
    </fill>
    <fill>
      <patternFill patternType="solid">
        <fgColor rgb="FFCC66FF"/>
        <bgColor indexed="64"/>
      </patternFill>
    </fill>
    <fill>
      <patternFill patternType="solid">
        <fgColor rgb="FF99FFCC"/>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99CC"/>
        <bgColor indexed="64"/>
      </patternFill>
    </fill>
    <fill>
      <patternFill patternType="solid">
        <fgColor rgb="FFACF6B8"/>
        <bgColor indexed="64"/>
      </patternFill>
    </fill>
    <fill>
      <patternFill patternType="solid">
        <fgColor rgb="FFFFFF99"/>
        <bgColor indexed="64"/>
      </patternFill>
    </fill>
    <fill>
      <patternFill patternType="solid">
        <fgColor theme="7" tint="0.39997558519241921"/>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indexed="47"/>
        <bgColor indexed="64"/>
      </patternFill>
    </fill>
    <fill>
      <patternFill patternType="solid">
        <fgColor theme="5" tint="0.39997558519241921"/>
        <bgColor indexed="64"/>
      </patternFill>
    </fill>
    <fill>
      <patternFill patternType="solid">
        <fgColor rgb="FFCCFFCC"/>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2" tint="-0.249977111117893"/>
        <bgColor indexed="64"/>
      </patternFill>
    </fill>
  </fills>
  <borders count="107">
    <border>
      <left/>
      <right/>
      <top/>
      <bottom/>
      <diagonal/>
    </border>
    <border>
      <left/>
      <right/>
      <top/>
      <bottom style="medium">
        <color auto="1"/>
      </bottom>
      <diagonal/>
    </border>
    <border>
      <left/>
      <right style="medium">
        <color indexed="64"/>
      </right>
      <top style="medium">
        <color indexed="64"/>
      </top>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auto="1"/>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style="thin">
        <color indexed="9"/>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thin">
        <color indexed="64"/>
      </top>
      <bottom style="thin">
        <color indexed="9"/>
      </bottom>
      <diagonal/>
    </border>
    <border>
      <left style="thin">
        <color indexed="9"/>
      </left>
      <right style="thin">
        <color indexed="9"/>
      </right>
      <top/>
      <bottom style="thin">
        <color indexed="9"/>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bottom style="thin">
        <color auto="1"/>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9"/>
      </right>
      <top/>
      <bottom style="medium">
        <color indexed="64"/>
      </bottom>
      <diagonal/>
    </border>
    <border>
      <left style="medium">
        <color indexed="64"/>
      </left>
      <right/>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diagonal/>
    </border>
    <border>
      <left/>
      <right/>
      <top style="thin">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s>
  <cellStyleXfs count="4">
    <xf numFmtId="0" fontId="0" fillId="0" borderId="0"/>
    <xf numFmtId="0" fontId="10" fillId="0" borderId="0" applyNumberFormat="0" applyFill="0" applyBorder="0" applyAlignment="0" applyProtection="0"/>
    <xf numFmtId="9" fontId="13" fillId="0" borderId="0" applyFont="0" applyFill="0" applyBorder="0" applyAlignment="0" applyProtection="0"/>
    <xf numFmtId="44" fontId="13" fillId="0" borderId="0" applyFont="0" applyFill="0" applyBorder="0" applyAlignment="0" applyProtection="0"/>
  </cellStyleXfs>
  <cellXfs count="571">
    <xf numFmtId="0" fontId="0" fillId="0" borderId="0" xfId="0"/>
    <xf numFmtId="0" fontId="4" fillId="0" borderId="0" xfId="0" applyFont="1"/>
    <xf numFmtId="0" fontId="5" fillId="4" borderId="0" xfId="0" applyFont="1" applyFill="1" applyAlignment="1">
      <alignment horizontal="right"/>
    </xf>
    <xf numFmtId="0" fontId="0" fillId="4" borderId="0" xfId="0" applyFill="1"/>
    <xf numFmtId="0" fontId="6" fillId="0" borderId="0" xfId="0" applyFont="1"/>
    <xf numFmtId="0" fontId="5" fillId="0" borderId="0" xfId="0" applyFont="1" applyAlignment="1">
      <alignment horizontal="right"/>
    </xf>
    <xf numFmtId="0" fontId="8" fillId="6" borderId="6" xfId="0" applyFont="1" applyFill="1" applyBorder="1" applyAlignment="1">
      <alignment horizontal="center" vertical="center" wrapText="1" shrinkToFit="1"/>
    </xf>
    <xf numFmtId="0" fontId="8" fillId="6" borderId="7" xfId="0" applyFont="1" applyFill="1" applyBorder="1" applyAlignment="1">
      <alignment horizontal="center" vertical="center" wrapText="1" shrinkToFit="1"/>
    </xf>
    <xf numFmtId="8" fontId="9" fillId="3" borderId="12" xfId="0" applyNumberFormat="1" applyFont="1" applyFill="1" applyBorder="1"/>
    <xf numFmtId="8" fontId="9" fillId="3" borderId="15" xfId="0" applyNumberFormat="1" applyFont="1" applyFill="1" applyBorder="1"/>
    <xf numFmtId="0" fontId="7" fillId="3" borderId="17" xfId="1" applyFont="1" applyFill="1" applyBorder="1" applyAlignment="1" applyProtection="1">
      <alignment horizontal="right"/>
      <protection locked="0"/>
    </xf>
    <xf numFmtId="0" fontId="8" fillId="8" borderId="6" xfId="0" applyFont="1" applyFill="1" applyBorder="1" applyAlignment="1">
      <alignment horizontal="center" vertical="center" wrapText="1" shrinkToFit="1"/>
    </xf>
    <xf numFmtId="0" fontId="8" fillId="8" borderId="7" xfId="0" applyFont="1" applyFill="1" applyBorder="1" applyAlignment="1">
      <alignment horizontal="center" vertical="center" wrapText="1" shrinkToFit="1"/>
    </xf>
    <xf numFmtId="8" fontId="7" fillId="8" borderId="18" xfId="0" applyNumberFormat="1" applyFont="1" applyFill="1" applyBorder="1"/>
    <xf numFmtId="0" fontId="8" fillId="7" borderId="6" xfId="0" applyFont="1" applyFill="1" applyBorder="1" applyAlignment="1">
      <alignment horizontal="center" vertical="center" wrapText="1" shrinkToFit="1"/>
    </xf>
    <xf numFmtId="0" fontId="8" fillId="7" borderId="7" xfId="0" applyFont="1" applyFill="1" applyBorder="1" applyAlignment="1">
      <alignment horizontal="center" vertical="center" wrapText="1" shrinkToFit="1"/>
    </xf>
    <xf numFmtId="8" fontId="7" fillId="7" borderId="19" xfId="0" applyNumberFormat="1" applyFont="1" applyFill="1" applyBorder="1"/>
    <xf numFmtId="0" fontId="6" fillId="4" borderId="0" xfId="0" applyFont="1" applyFill="1"/>
    <xf numFmtId="0" fontId="6" fillId="4" borderId="0" xfId="0" applyFont="1" applyFill="1" applyAlignment="1">
      <alignment horizontal="center" shrinkToFit="1"/>
    </xf>
    <xf numFmtId="0" fontId="6" fillId="0" borderId="0" xfId="0" applyFont="1" applyAlignment="1">
      <alignment horizontal="center" shrinkToFit="1"/>
    </xf>
    <xf numFmtId="0" fontId="8" fillId="13" borderId="22" xfId="0" applyFont="1" applyFill="1" applyBorder="1" applyAlignment="1">
      <alignment horizontal="center" vertical="center" wrapText="1" shrinkToFit="1"/>
    </xf>
    <xf numFmtId="0" fontId="8" fillId="3" borderId="6" xfId="0" applyFont="1" applyFill="1" applyBorder="1" applyAlignment="1">
      <alignment horizontal="center" vertical="center" wrapText="1" shrinkToFit="1"/>
    </xf>
    <xf numFmtId="8" fontId="9" fillId="6" borderId="10" xfId="0" applyNumberFormat="1" applyFont="1" applyFill="1" applyBorder="1"/>
    <xf numFmtId="8" fontId="9" fillId="6" borderId="11" xfId="0" applyNumberFormat="1" applyFont="1" applyFill="1" applyBorder="1"/>
    <xf numFmtId="8" fontId="9" fillId="8" borderId="10" xfId="0" applyNumberFormat="1" applyFont="1" applyFill="1" applyBorder="1"/>
    <xf numFmtId="8" fontId="9" fillId="13" borderId="11" xfId="0" applyNumberFormat="1" applyFont="1" applyFill="1" applyBorder="1"/>
    <xf numFmtId="8" fontId="9" fillId="3" borderId="3" xfId="0" applyNumberFormat="1" applyFont="1" applyFill="1" applyBorder="1"/>
    <xf numFmtId="8" fontId="9" fillId="6" borderId="13" xfId="0" applyNumberFormat="1" applyFont="1" applyFill="1" applyBorder="1"/>
    <xf numFmtId="8" fontId="9" fillId="6" borderId="14" xfId="0" applyNumberFormat="1" applyFont="1" applyFill="1" applyBorder="1"/>
    <xf numFmtId="0" fontId="7" fillId="3" borderId="29" xfId="1" applyFont="1" applyFill="1" applyBorder="1" applyAlignment="1" applyProtection="1">
      <alignment horizontal="right"/>
      <protection locked="0"/>
    </xf>
    <xf numFmtId="8" fontId="7" fillId="6" borderId="29" xfId="0" applyNumberFormat="1" applyFont="1" applyFill="1" applyBorder="1"/>
    <xf numFmtId="8" fontId="7" fillId="6" borderId="30" xfId="0" applyNumberFormat="1" applyFont="1" applyFill="1" applyBorder="1"/>
    <xf numFmtId="8" fontId="7" fillId="11" borderId="31" xfId="0" applyNumberFormat="1" applyFont="1" applyFill="1" applyBorder="1"/>
    <xf numFmtId="8" fontId="7" fillId="11" borderId="32" xfId="0" applyNumberFormat="1" applyFont="1" applyFill="1" applyBorder="1"/>
    <xf numFmtId="0" fontId="7" fillId="3" borderId="26" xfId="0" applyFont="1" applyFill="1" applyBorder="1" applyAlignment="1">
      <alignment horizontal="right"/>
    </xf>
    <xf numFmtId="0" fontId="7" fillId="11" borderId="25" xfId="0" applyFont="1" applyFill="1" applyBorder="1" applyAlignment="1">
      <alignment horizontal="right"/>
    </xf>
    <xf numFmtId="8" fontId="7" fillId="11" borderId="25" xfId="0" applyNumberFormat="1" applyFont="1" applyFill="1" applyBorder="1" applyAlignment="1">
      <alignment horizontal="center"/>
    </xf>
    <xf numFmtId="0" fontId="6" fillId="4" borderId="1" xfId="0" applyFont="1" applyFill="1" applyBorder="1" applyAlignment="1">
      <alignment horizontal="center" shrinkToFit="1"/>
    </xf>
    <xf numFmtId="0" fontId="12" fillId="0" borderId="0" xfId="0" applyFont="1"/>
    <xf numFmtId="0" fontId="6" fillId="0" borderId="1" xfId="0" applyFont="1" applyBorder="1" applyAlignment="1" applyProtection="1">
      <alignment horizontal="center" shrinkToFit="1"/>
      <protection locked="0"/>
    </xf>
    <xf numFmtId="8" fontId="9" fillId="0" borderId="10" xfId="0" applyNumberFormat="1" applyFont="1" applyBorder="1" applyProtection="1">
      <protection locked="0"/>
    </xf>
    <xf numFmtId="8" fontId="9" fillId="0" borderId="11" xfId="0" applyNumberFormat="1" applyFont="1" applyBorder="1" applyProtection="1">
      <protection locked="0"/>
    </xf>
    <xf numFmtId="8" fontId="9" fillId="0" borderId="13" xfId="0" applyNumberFormat="1" applyFont="1" applyBorder="1" applyProtection="1">
      <protection locked="0"/>
    </xf>
    <xf numFmtId="8" fontId="9" fillId="0" borderId="14" xfId="0" applyNumberFormat="1" applyFont="1" applyBorder="1" applyProtection="1">
      <protection locked="0"/>
    </xf>
    <xf numFmtId="0" fontId="6" fillId="0" borderId="0" xfId="0" applyFont="1" applyAlignment="1">
      <alignment vertical="top"/>
    </xf>
    <xf numFmtId="0" fontId="5" fillId="0" borderId="0" xfId="0" applyFont="1" applyAlignment="1">
      <alignment horizontal="right" vertical="top"/>
    </xf>
    <xf numFmtId="9" fontId="0" fillId="0" borderId="0" xfId="2" applyFont="1"/>
    <xf numFmtId="164" fontId="0" fillId="0" borderId="0" xfId="0" applyNumberFormat="1"/>
    <xf numFmtId="0" fontId="0" fillId="0" borderId="0" xfId="0" applyAlignment="1">
      <alignment horizontal="center" vertical="center"/>
    </xf>
    <xf numFmtId="9" fontId="6" fillId="0" borderId="0" xfId="2" applyFont="1"/>
    <xf numFmtId="164" fontId="6" fillId="0" borderId="0" xfId="0" applyNumberFormat="1" applyFont="1"/>
    <xf numFmtId="0" fontId="16" fillId="0" borderId="0" xfId="0" applyFont="1"/>
    <xf numFmtId="0" fontId="16" fillId="0" borderId="0" xfId="0" applyFont="1" applyAlignment="1">
      <alignment horizontal="center" vertical="center"/>
    </xf>
    <xf numFmtId="9" fontId="16" fillId="0" borderId="0" xfId="2" applyFont="1"/>
    <xf numFmtId="164" fontId="16" fillId="0" borderId="0" xfId="0" applyNumberFormat="1" applyFont="1"/>
    <xf numFmtId="0" fontId="8" fillId="0" borderId="39" xfId="0" quotePrefix="1" applyFont="1" applyBorder="1"/>
    <xf numFmtId="0" fontId="17" fillId="0" borderId="23" xfId="0" applyFont="1" applyBorder="1" applyAlignment="1">
      <alignment vertical="center" wrapText="1"/>
    </xf>
    <xf numFmtId="9" fontId="17" fillId="0" borderId="23" xfId="2" applyFont="1" applyBorder="1" applyAlignment="1">
      <alignment vertical="center" wrapText="1"/>
    </xf>
    <xf numFmtId="164" fontId="17" fillId="0" borderId="23" xfId="0" applyNumberFormat="1" applyFont="1" applyBorder="1" applyAlignment="1">
      <alignment vertical="center" wrapText="1"/>
    </xf>
    <xf numFmtId="0" fontId="8" fillId="5" borderId="0" xfId="0" applyFont="1" applyFill="1" applyAlignment="1">
      <alignment horizontal="center" vertical="center" wrapText="1"/>
    </xf>
    <xf numFmtId="0" fontId="8" fillId="5" borderId="40" xfId="0" applyFont="1" applyFill="1" applyBorder="1" applyAlignment="1">
      <alignment vertical="center" wrapText="1"/>
    </xf>
    <xf numFmtId="0" fontId="8" fillId="5" borderId="41" xfId="0" applyFont="1" applyFill="1" applyBorder="1" applyAlignment="1">
      <alignment horizontal="center" vertical="center" wrapText="1"/>
    </xf>
    <xf numFmtId="0" fontId="8" fillId="0" borderId="0" xfId="0" applyFont="1" applyAlignment="1">
      <alignment horizontal="center"/>
    </xf>
    <xf numFmtId="9" fontId="8" fillId="19" borderId="46" xfId="2" applyFont="1" applyFill="1" applyBorder="1" applyAlignment="1">
      <alignment horizontal="center"/>
    </xf>
    <xf numFmtId="0" fontId="8" fillId="19" borderId="47" xfId="0" applyFont="1" applyFill="1" applyBorder="1" applyAlignment="1">
      <alignment horizontal="center"/>
    </xf>
    <xf numFmtId="9" fontId="16" fillId="21" borderId="46" xfId="2" applyFont="1" applyFill="1" applyBorder="1"/>
    <xf numFmtId="8" fontId="16" fillId="21" borderId="47" xfId="0" applyNumberFormat="1" applyFont="1" applyFill="1" applyBorder="1"/>
    <xf numFmtId="9" fontId="16" fillId="19" borderId="46" xfId="2" applyFont="1" applyFill="1" applyBorder="1"/>
    <xf numFmtId="8" fontId="16" fillId="19" borderId="47" xfId="0" applyNumberFormat="1" applyFont="1" applyFill="1" applyBorder="1"/>
    <xf numFmtId="0" fontId="20" fillId="0" borderId="48" xfId="0" applyFont="1" applyBorder="1" applyProtection="1">
      <protection locked="0"/>
    </xf>
    <xf numFmtId="0" fontId="20" fillId="0" borderId="48" xfId="0" applyFont="1" applyBorder="1" applyAlignment="1" applyProtection="1">
      <alignment horizontal="center" vertical="center"/>
      <protection locked="0"/>
    </xf>
    <xf numFmtId="8" fontId="16" fillId="22" borderId="48" xfId="0" applyNumberFormat="1" applyFont="1" applyFill="1" applyBorder="1" applyProtection="1">
      <protection locked="0"/>
    </xf>
    <xf numFmtId="9" fontId="16" fillId="0" borderId="48" xfId="0" applyNumberFormat="1" applyFont="1" applyBorder="1" applyProtection="1">
      <protection locked="0"/>
    </xf>
    <xf numFmtId="8" fontId="16" fillId="8" borderId="48" xfId="0" applyNumberFormat="1" applyFont="1" applyFill="1" applyBorder="1"/>
    <xf numFmtId="8" fontId="16" fillId="17" borderId="48" xfId="0" applyNumberFormat="1" applyFont="1" applyFill="1" applyBorder="1" applyProtection="1">
      <protection locked="0"/>
    </xf>
    <xf numFmtId="8" fontId="16" fillId="14" borderId="48" xfId="0" applyNumberFormat="1" applyFont="1" applyFill="1" applyBorder="1"/>
    <xf numFmtId="8" fontId="16" fillId="18" borderId="48" xfId="0" applyNumberFormat="1" applyFont="1" applyFill="1" applyBorder="1"/>
    <xf numFmtId="8" fontId="16" fillId="16" borderId="48" xfId="0" applyNumberFormat="1" applyFont="1" applyFill="1" applyBorder="1"/>
    <xf numFmtId="9" fontId="16" fillId="11" borderId="48" xfId="0" applyNumberFormat="1" applyFont="1" applyFill="1" applyBorder="1" applyProtection="1">
      <protection locked="0"/>
    </xf>
    <xf numFmtId="8" fontId="16" fillId="11" borderId="48" xfId="0" applyNumberFormat="1" applyFont="1" applyFill="1" applyBorder="1"/>
    <xf numFmtId="9" fontId="16" fillId="19" borderId="50" xfId="2" applyFont="1" applyFill="1" applyBorder="1"/>
    <xf numFmtId="8" fontId="16" fillId="19" borderId="51" xfId="0" applyNumberFormat="1" applyFont="1" applyFill="1" applyBorder="1"/>
    <xf numFmtId="9" fontId="16" fillId="10" borderId="48" xfId="0" applyNumberFormat="1" applyFont="1" applyFill="1" applyBorder="1" applyProtection="1">
      <protection locked="0"/>
    </xf>
    <xf numFmtId="0" fontId="8" fillId="7" borderId="17" xfId="0" applyFont="1" applyFill="1" applyBorder="1" applyAlignment="1">
      <alignment horizontal="left"/>
    </xf>
    <xf numFmtId="0" fontId="8" fillId="7" borderId="18" xfId="0" applyFont="1" applyFill="1" applyBorder="1" applyAlignment="1">
      <alignment horizontal="left"/>
    </xf>
    <xf numFmtId="0" fontId="8" fillId="7" borderId="18" xfId="0" applyFont="1" applyFill="1" applyBorder="1" applyAlignment="1">
      <alignment horizontal="center" vertical="center"/>
    </xf>
    <xf numFmtId="8" fontId="8" fillId="7" borderId="18" xfId="0" applyNumberFormat="1" applyFont="1" applyFill="1" applyBorder="1"/>
    <xf numFmtId="8" fontId="8" fillId="11" borderId="18" xfId="0" applyNumberFormat="1" applyFont="1" applyFill="1" applyBorder="1"/>
    <xf numFmtId="8" fontId="8" fillId="7" borderId="19" xfId="0" applyNumberFormat="1" applyFont="1" applyFill="1" applyBorder="1"/>
    <xf numFmtId="9" fontId="8" fillId="11" borderId="18" xfId="2" applyFont="1" applyFill="1" applyBorder="1"/>
    <xf numFmtId="9" fontId="8" fillId="11" borderId="52" xfId="2" applyFont="1" applyFill="1" applyBorder="1"/>
    <xf numFmtId="8" fontId="8" fillId="7" borderId="53" xfId="0" applyNumberFormat="1" applyFont="1" applyFill="1" applyBorder="1"/>
    <xf numFmtId="9" fontId="16" fillId="11" borderId="10" xfId="2" applyFont="1" applyFill="1" applyBorder="1"/>
    <xf numFmtId="164" fontId="21" fillId="7" borderId="12" xfId="0" applyNumberFormat="1" applyFont="1" applyFill="1" applyBorder="1"/>
    <xf numFmtId="0" fontId="8" fillId="11" borderId="49" xfId="0" applyFont="1" applyFill="1" applyBorder="1" applyAlignment="1">
      <alignment horizontal="left"/>
    </xf>
    <xf numFmtId="0" fontId="8" fillId="11" borderId="49" xfId="0" applyFont="1" applyFill="1" applyBorder="1" applyAlignment="1">
      <alignment horizontal="center" vertical="center"/>
    </xf>
    <xf numFmtId="8" fontId="8" fillId="11" borderId="49" xfId="0" applyNumberFormat="1" applyFont="1" applyFill="1" applyBorder="1"/>
    <xf numFmtId="8" fontId="8" fillId="11" borderId="41" xfId="0" applyNumberFormat="1" applyFont="1" applyFill="1" applyBorder="1"/>
    <xf numFmtId="10" fontId="16" fillId="11" borderId="42" xfId="0" applyNumberFormat="1" applyFont="1" applyFill="1" applyBorder="1"/>
    <xf numFmtId="8" fontId="8" fillId="11" borderId="0" xfId="0" applyNumberFormat="1" applyFont="1" applyFill="1"/>
    <xf numFmtId="10" fontId="16" fillId="11" borderId="49" xfId="0" applyNumberFormat="1" applyFont="1" applyFill="1" applyBorder="1"/>
    <xf numFmtId="9" fontId="8" fillId="11" borderId="49" xfId="2" applyFont="1" applyFill="1" applyBorder="1"/>
    <xf numFmtId="9" fontId="8" fillId="11" borderId="54" xfId="2" applyFont="1" applyFill="1" applyBorder="1"/>
    <xf numFmtId="8" fontId="8" fillId="11" borderId="55" xfId="0" applyNumberFormat="1" applyFont="1" applyFill="1" applyBorder="1"/>
    <xf numFmtId="8" fontId="8" fillId="11" borderId="42" xfId="0" applyNumberFormat="1" applyFont="1" applyFill="1" applyBorder="1"/>
    <xf numFmtId="0" fontId="16" fillId="5" borderId="0" xfId="0" applyFont="1" applyFill="1"/>
    <xf numFmtId="0" fontId="8" fillId="5" borderId="48" xfId="0" applyFont="1" applyFill="1" applyBorder="1" applyAlignment="1">
      <alignment horizontal="center" vertical="center" wrapText="1"/>
    </xf>
    <xf numFmtId="0" fontId="20" fillId="6" borderId="48" xfId="0" applyFont="1" applyFill="1" applyBorder="1" applyProtection="1">
      <protection locked="0"/>
    </xf>
    <xf numFmtId="0" fontId="20" fillId="6" borderId="48" xfId="0" applyFont="1" applyFill="1" applyBorder="1" applyAlignment="1" applyProtection="1">
      <alignment horizontal="center" vertical="center"/>
      <protection locked="0"/>
    </xf>
    <xf numFmtId="8" fontId="16" fillId="6" borderId="48" xfId="0" applyNumberFormat="1" applyFont="1" applyFill="1" applyBorder="1" applyProtection="1">
      <protection locked="0"/>
    </xf>
    <xf numFmtId="8" fontId="20" fillId="16" borderId="48" xfId="0" applyNumberFormat="1" applyFont="1" applyFill="1" applyBorder="1"/>
    <xf numFmtId="9" fontId="16" fillId="11" borderId="48" xfId="0" applyNumberFormat="1" applyFont="1" applyFill="1" applyBorder="1"/>
    <xf numFmtId="164" fontId="21" fillId="7" borderId="56" xfId="0" applyNumberFormat="1" applyFont="1" applyFill="1" applyBorder="1"/>
    <xf numFmtId="0" fontId="8" fillId="24" borderId="49" xfId="0" applyFont="1" applyFill="1" applyBorder="1"/>
    <xf numFmtId="8" fontId="8" fillId="24" borderId="49" xfId="0" applyNumberFormat="1" applyFont="1" applyFill="1" applyBorder="1"/>
    <xf numFmtId="8" fontId="8" fillId="24" borderId="49" xfId="0" applyNumberFormat="1" applyFont="1" applyFill="1" applyBorder="1" applyAlignment="1">
      <alignment horizontal="center" vertical="center"/>
    </xf>
    <xf numFmtId="8" fontId="8" fillId="24" borderId="16" xfId="0" applyNumberFormat="1" applyFont="1" applyFill="1" applyBorder="1"/>
    <xf numFmtId="9" fontId="8" fillId="24" borderId="49" xfId="2" applyFont="1" applyFill="1" applyBorder="1"/>
    <xf numFmtId="9" fontId="8" fillId="24" borderId="57" xfId="2" applyFont="1" applyFill="1" applyBorder="1"/>
    <xf numFmtId="8" fontId="8" fillId="24" borderId="58" xfId="0" applyNumberFormat="1" applyFont="1" applyFill="1" applyBorder="1"/>
    <xf numFmtId="164" fontId="16" fillId="0" borderId="24" xfId="0" applyNumberFormat="1" applyFont="1" applyBorder="1"/>
    <xf numFmtId="0" fontId="8" fillId="9" borderId="0" xfId="0" applyFont="1" applyFill="1"/>
    <xf numFmtId="8" fontId="8" fillId="9" borderId="0" xfId="0" applyNumberFormat="1" applyFont="1" applyFill="1"/>
    <xf numFmtId="8" fontId="8" fillId="9" borderId="0" xfId="0" applyNumberFormat="1" applyFont="1" applyFill="1" applyAlignment="1">
      <alignment horizontal="center" vertical="center"/>
    </xf>
    <xf numFmtId="9" fontId="8" fillId="9" borderId="0" xfId="2" applyFont="1" applyFill="1"/>
    <xf numFmtId="9" fontId="8" fillId="9" borderId="54" xfId="2" applyFont="1" applyFill="1" applyBorder="1"/>
    <xf numFmtId="8" fontId="8" fillId="9" borderId="27" xfId="0" applyNumberFormat="1" applyFont="1" applyFill="1" applyBorder="1"/>
    <xf numFmtId="9" fontId="16" fillId="9" borderId="59" xfId="2" applyFont="1" applyFill="1" applyBorder="1"/>
    <xf numFmtId="164" fontId="21" fillId="9" borderId="59" xfId="0" applyNumberFormat="1" applyFont="1" applyFill="1" applyBorder="1"/>
    <xf numFmtId="0" fontId="20" fillId="0" borderId="0" xfId="0" applyFont="1"/>
    <xf numFmtId="0" fontId="22" fillId="0" borderId="0" xfId="0" applyFont="1"/>
    <xf numFmtId="0" fontId="20" fillId="0" borderId="0" xfId="0" applyFont="1" applyAlignment="1">
      <alignment horizontal="center" vertical="center"/>
    </xf>
    <xf numFmtId="9" fontId="20" fillId="0" borderId="0" xfId="2" applyFont="1"/>
    <xf numFmtId="164" fontId="20" fillId="0" borderId="0" xfId="0" applyNumberFormat="1" applyFont="1"/>
    <xf numFmtId="0" fontId="16" fillId="0" borderId="60" xfId="0" applyFont="1" applyBorder="1"/>
    <xf numFmtId="0" fontId="20" fillId="0" borderId="60" xfId="0" applyFont="1" applyBorder="1"/>
    <xf numFmtId="0" fontId="20" fillId="0" borderId="60" xfId="0" applyFont="1" applyBorder="1" applyAlignment="1">
      <alignment horizontal="center" vertical="center"/>
    </xf>
    <xf numFmtId="9" fontId="20" fillId="0" borderId="60" xfId="2" applyFont="1" applyBorder="1"/>
    <xf numFmtId="164" fontId="16" fillId="0" borderId="60" xfId="0" applyNumberFormat="1" applyFont="1" applyBorder="1"/>
    <xf numFmtId="0" fontId="4" fillId="0" borderId="0" xfId="0" applyFont="1" applyAlignment="1">
      <alignment horizontal="center" vertical="center"/>
    </xf>
    <xf numFmtId="9" fontId="4" fillId="0" borderId="0" xfId="2" applyFont="1"/>
    <xf numFmtId="164" fontId="4" fillId="0" borderId="0" xfId="0" applyNumberFormat="1" applyFont="1"/>
    <xf numFmtId="0" fontId="5" fillId="0" borderId="0" xfId="0" applyFont="1" applyAlignment="1">
      <alignment horizontal="right" vertical="top" wrapText="1"/>
    </xf>
    <xf numFmtId="9" fontId="16" fillId="0" borderId="48" xfId="2" applyFont="1" applyFill="1" applyBorder="1" applyProtection="1">
      <protection locked="0"/>
    </xf>
    <xf numFmtId="0" fontId="4" fillId="0" borderId="0" xfId="0" applyFont="1" applyProtection="1">
      <protection locked="0"/>
    </xf>
    <xf numFmtId="0" fontId="4" fillId="0" borderId="0" xfId="0" applyFont="1" applyAlignment="1" applyProtection="1">
      <alignment vertical="top"/>
      <protection locked="0"/>
    </xf>
    <xf numFmtId="0" fontId="6" fillId="0" borderId="0" xfId="0" applyFont="1" applyAlignment="1">
      <alignment horizontal="left" wrapText="1"/>
    </xf>
    <xf numFmtId="8" fontId="9" fillId="0" borderId="62" xfId="0" applyNumberFormat="1" applyFont="1" applyBorder="1" applyProtection="1">
      <protection locked="0"/>
    </xf>
    <xf numFmtId="8" fontId="9" fillId="0" borderId="65" xfId="0" applyNumberFormat="1" applyFont="1" applyBorder="1" applyProtection="1">
      <protection locked="0"/>
    </xf>
    <xf numFmtId="8" fontId="9" fillId="0" borderId="66" xfId="0" applyNumberFormat="1" applyFont="1" applyBorder="1" applyProtection="1">
      <protection locked="0"/>
    </xf>
    <xf numFmtId="8" fontId="9" fillId="3" borderId="67" xfId="0" applyNumberFormat="1" applyFont="1" applyFill="1" applyBorder="1"/>
    <xf numFmtId="8" fontId="7" fillId="6" borderId="37" xfId="0" applyNumberFormat="1" applyFont="1" applyFill="1" applyBorder="1"/>
    <xf numFmtId="0" fontId="8" fillId="26" borderId="6" xfId="0" applyFont="1" applyFill="1" applyBorder="1" applyAlignment="1">
      <alignment horizontal="center" vertical="center" wrapText="1" shrinkToFit="1"/>
    </xf>
    <xf numFmtId="0" fontId="8" fillId="26" borderId="7" xfId="0" applyFont="1" applyFill="1" applyBorder="1" applyAlignment="1">
      <alignment horizontal="center" vertical="center" wrapText="1" shrinkToFit="1"/>
    </xf>
    <xf numFmtId="8" fontId="7" fillId="26" borderId="18" xfId="0" applyNumberFormat="1" applyFont="1" applyFill="1" applyBorder="1"/>
    <xf numFmtId="8" fontId="9" fillId="3" borderId="71" xfId="0" applyNumberFormat="1" applyFont="1" applyFill="1" applyBorder="1"/>
    <xf numFmtId="8" fontId="7" fillId="13" borderId="33" xfId="0" applyNumberFormat="1" applyFont="1" applyFill="1" applyBorder="1"/>
    <xf numFmtId="8" fontId="9" fillId="8" borderId="12" xfId="0" applyNumberFormat="1" applyFont="1" applyFill="1" applyBorder="1"/>
    <xf numFmtId="8" fontId="9" fillId="8" borderId="62" xfId="0" applyNumberFormat="1" applyFont="1" applyFill="1" applyBorder="1"/>
    <xf numFmtId="8" fontId="9" fillId="8" borderId="67" xfId="0" applyNumberFormat="1" applyFont="1" applyFill="1" applyBorder="1"/>
    <xf numFmtId="8" fontId="7" fillId="8" borderId="31" xfId="0" applyNumberFormat="1" applyFont="1" applyFill="1" applyBorder="1"/>
    <xf numFmtId="8" fontId="7" fillId="8" borderId="32" xfId="0" applyNumberFormat="1" applyFont="1" applyFill="1" applyBorder="1"/>
    <xf numFmtId="0" fontId="8" fillId="13" borderId="7" xfId="0" applyFont="1" applyFill="1" applyBorder="1" applyAlignment="1">
      <alignment horizontal="center" vertical="center" wrapText="1" shrinkToFit="1"/>
    </xf>
    <xf numFmtId="8" fontId="9" fillId="13" borderId="65" xfId="0" applyNumberFormat="1" applyFont="1" applyFill="1" applyBorder="1"/>
    <xf numFmtId="8" fontId="7" fillId="13" borderId="30" xfId="0" applyNumberFormat="1" applyFont="1" applyFill="1" applyBorder="1"/>
    <xf numFmtId="8" fontId="7" fillId="0" borderId="0" xfId="0" applyNumberFormat="1" applyFont="1" applyAlignment="1">
      <alignment horizontal="center"/>
    </xf>
    <xf numFmtId="8" fontId="7" fillId="0" borderId="0" xfId="0" applyNumberFormat="1" applyFont="1"/>
    <xf numFmtId="0" fontId="11" fillId="0" borderId="0" xfId="0" applyFont="1"/>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lignment horizontal="center"/>
    </xf>
    <xf numFmtId="8" fontId="9" fillId="6" borderId="62" xfId="0" applyNumberFormat="1" applyFont="1" applyFill="1" applyBorder="1"/>
    <xf numFmtId="8" fontId="9" fillId="6" borderId="65" xfId="0" applyNumberFormat="1" applyFont="1" applyFill="1" applyBorder="1"/>
    <xf numFmtId="0" fontId="16" fillId="0" borderId="75" xfId="0" applyFont="1" applyBorder="1"/>
    <xf numFmtId="0" fontId="16" fillId="0" borderId="76" xfId="0" applyFont="1" applyBorder="1"/>
    <xf numFmtId="0" fontId="8" fillId="3" borderId="66" xfId="0" applyFont="1" applyFill="1" applyBorder="1" applyAlignment="1">
      <alignment horizontal="center" vertical="center" wrapText="1"/>
    </xf>
    <xf numFmtId="0" fontId="8" fillId="6" borderId="66" xfId="0" applyFont="1" applyFill="1" applyBorder="1" applyAlignment="1">
      <alignment horizontal="center"/>
    </xf>
    <xf numFmtId="0" fontId="8" fillId="6" borderId="65" xfId="0" applyFont="1" applyFill="1" applyBorder="1" applyAlignment="1">
      <alignment horizontal="center"/>
    </xf>
    <xf numFmtId="0" fontId="8" fillId="8" borderId="66" xfId="0" applyFont="1" applyFill="1" applyBorder="1" applyAlignment="1">
      <alignment horizontal="center"/>
    </xf>
    <xf numFmtId="0" fontId="8" fillId="17" borderId="66" xfId="0" applyFont="1" applyFill="1" applyBorder="1" applyAlignment="1">
      <alignment horizontal="center"/>
    </xf>
    <xf numFmtId="0" fontId="8" fillId="14" borderId="66" xfId="0" applyFont="1" applyFill="1" applyBorder="1" applyAlignment="1">
      <alignment horizontal="center"/>
    </xf>
    <xf numFmtId="0" fontId="8" fillId="18" borderId="66" xfId="0" applyFont="1" applyFill="1" applyBorder="1" applyAlignment="1">
      <alignment horizontal="center"/>
    </xf>
    <xf numFmtId="0" fontId="8" fillId="16" borderId="66" xfId="0" applyFont="1" applyFill="1" applyBorder="1" applyAlignment="1">
      <alignment horizontal="center"/>
    </xf>
    <xf numFmtId="0" fontId="8" fillId="12" borderId="66" xfId="0" applyFont="1" applyFill="1" applyBorder="1" applyAlignment="1">
      <alignment horizontal="center"/>
    </xf>
    <xf numFmtId="0" fontId="8" fillId="10" borderId="66" xfId="0" applyFont="1" applyFill="1" applyBorder="1" applyAlignment="1">
      <alignment horizontal="center"/>
    </xf>
    <xf numFmtId="0" fontId="8" fillId="10" borderId="65" xfId="0" applyFont="1" applyFill="1" applyBorder="1" applyAlignment="1">
      <alignment horizontal="center"/>
    </xf>
    <xf numFmtId="9" fontId="8" fillId="15" borderId="62" xfId="2" applyFont="1" applyFill="1" applyBorder="1" applyAlignment="1">
      <alignment horizontal="center"/>
    </xf>
    <xf numFmtId="164" fontId="8" fillId="15" borderId="67" xfId="0" applyNumberFormat="1" applyFont="1" applyFill="1" applyBorder="1" applyAlignment="1">
      <alignment horizontal="center"/>
    </xf>
    <xf numFmtId="0" fontId="8" fillId="0" borderId="75" xfId="0" applyFont="1" applyBorder="1" applyAlignment="1">
      <alignment horizontal="center"/>
    </xf>
    <xf numFmtId="0" fontId="8" fillId="0" borderId="76" xfId="0" applyFont="1" applyBorder="1" applyAlignment="1">
      <alignment horizontal="center"/>
    </xf>
    <xf numFmtId="0" fontId="20" fillId="21" borderId="62" xfId="0" applyFont="1" applyFill="1" applyBorder="1" applyProtection="1">
      <protection locked="0"/>
    </xf>
    <xf numFmtId="0" fontId="20" fillId="21" borderId="66" xfId="0" applyFont="1" applyFill="1" applyBorder="1" applyProtection="1">
      <protection locked="0"/>
    </xf>
    <xf numFmtId="0" fontId="20" fillId="21" borderId="66" xfId="0" applyFont="1" applyFill="1" applyBorder="1" applyAlignment="1" applyProtection="1">
      <alignment horizontal="center" vertical="center"/>
      <protection locked="0"/>
    </xf>
    <xf numFmtId="8" fontId="20" fillId="21" borderId="66" xfId="0" applyNumberFormat="1" applyFont="1" applyFill="1" applyBorder="1" applyProtection="1">
      <protection locked="0"/>
    </xf>
    <xf numFmtId="9" fontId="16" fillId="21" borderId="66" xfId="0" applyNumberFormat="1" applyFont="1" applyFill="1" applyBorder="1" applyProtection="1">
      <protection locked="0"/>
    </xf>
    <xf numFmtId="8" fontId="16" fillId="21" borderId="65" xfId="0" applyNumberFormat="1" applyFont="1" applyFill="1" applyBorder="1"/>
    <xf numFmtId="8" fontId="16" fillId="21" borderId="66" xfId="0" applyNumberFormat="1" applyFont="1" applyFill="1" applyBorder="1"/>
    <xf numFmtId="8" fontId="16" fillId="21" borderId="66" xfId="0" applyNumberFormat="1" applyFont="1" applyFill="1" applyBorder="1" applyProtection="1">
      <protection locked="0"/>
    </xf>
    <xf numFmtId="9" fontId="16" fillId="21" borderId="66" xfId="2" applyFont="1" applyFill="1" applyBorder="1"/>
    <xf numFmtId="9" fontId="16" fillId="11" borderId="66" xfId="0" applyNumberFormat="1" applyFont="1" applyFill="1" applyBorder="1" applyProtection="1">
      <protection locked="0"/>
    </xf>
    <xf numFmtId="8" fontId="16" fillId="11" borderId="66" xfId="0" applyNumberFormat="1" applyFont="1" applyFill="1" applyBorder="1"/>
    <xf numFmtId="9" fontId="16" fillId="21" borderId="62" xfId="2" applyFont="1" applyFill="1" applyBorder="1"/>
    <xf numFmtId="164" fontId="16" fillId="21" borderId="67" xfId="0" applyNumberFormat="1" applyFont="1" applyFill="1" applyBorder="1"/>
    <xf numFmtId="0" fontId="20" fillId="0" borderId="66" xfId="0" applyFont="1" applyBorder="1" applyProtection="1">
      <protection locked="0"/>
    </xf>
    <xf numFmtId="0" fontId="20" fillId="0" borderId="66" xfId="0" applyFont="1" applyBorder="1" applyAlignment="1" applyProtection="1">
      <alignment horizontal="center" vertical="center"/>
      <protection locked="0"/>
    </xf>
    <xf numFmtId="8" fontId="20" fillId="3" borderId="66" xfId="0" applyNumberFormat="1" applyFont="1" applyFill="1" applyBorder="1" applyProtection="1">
      <protection locked="0"/>
    </xf>
    <xf numFmtId="8" fontId="16" fillId="22" borderId="66" xfId="0" applyNumberFormat="1" applyFont="1" applyFill="1" applyBorder="1" applyProtection="1">
      <protection locked="0"/>
    </xf>
    <xf numFmtId="9" fontId="16" fillId="0" borderId="66" xfId="0" applyNumberFormat="1" applyFont="1" applyBorder="1" applyProtection="1">
      <protection locked="0"/>
    </xf>
    <xf numFmtId="8" fontId="16" fillId="6" borderId="65" xfId="0" applyNumberFormat="1" applyFont="1" applyFill="1" applyBorder="1"/>
    <xf numFmtId="8" fontId="16" fillId="8" borderId="66" xfId="0" applyNumberFormat="1" applyFont="1" applyFill="1" applyBorder="1"/>
    <xf numFmtId="8" fontId="16" fillId="17" borderId="66" xfId="0" applyNumberFormat="1" applyFont="1" applyFill="1" applyBorder="1" applyProtection="1">
      <protection locked="0"/>
    </xf>
    <xf numFmtId="8" fontId="16" fillId="14" borderId="66" xfId="0" applyNumberFormat="1" applyFont="1" applyFill="1" applyBorder="1"/>
    <xf numFmtId="8" fontId="16" fillId="18" borderId="66" xfId="0" applyNumberFormat="1" applyFont="1" applyFill="1" applyBorder="1"/>
    <xf numFmtId="9" fontId="16" fillId="0" borderId="66" xfId="2" applyFont="1" applyFill="1" applyBorder="1" applyProtection="1">
      <protection locked="0"/>
    </xf>
    <xf numFmtId="8" fontId="20" fillId="16" borderId="66" xfId="0" applyNumberFormat="1" applyFont="1" applyFill="1" applyBorder="1"/>
    <xf numFmtId="9" fontId="16" fillId="10" borderId="66" xfId="0" applyNumberFormat="1" applyFont="1" applyFill="1" applyBorder="1" applyProtection="1">
      <protection locked="0"/>
    </xf>
    <xf numFmtId="8" fontId="16" fillId="10" borderId="65" xfId="0" applyNumberFormat="1" applyFont="1" applyFill="1" applyBorder="1"/>
    <xf numFmtId="9" fontId="16" fillId="23" borderId="62" xfId="2" applyFont="1" applyFill="1" applyBorder="1"/>
    <xf numFmtId="164" fontId="16" fillId="23" borderId="67" xfId="0" applyNumberFormat="1" applyFont="1" applyFill="1" applyBorder="1"/>
    <xf numFmtId="8" fontId="16" fillId="6" borderId="69" xfId="0" applyNumberFormat="1" applyFont="1" applyFill="1" applyBorder="1"/>
    <xf numFmtId="8" fontId="16" fillId="10" borderId="69" xfId="0" applyNumberFormat="1" applyFont="1" applyFill="1" applyBorder="1"/>
    <xf numFmtId="9" fontId="16" fillId="23" borderId="68" xfId="2" applyFont="1" applyFill="1" applyBorder="1"/>
    <xf numFmtId="164" fontId="16" fillId="23" borderId="70" xfId="0" applyNumberFormat="1" applyFont="1" applyFill="1" applyBorder="1"/>
    <xf numFmtId="9" fontId="16" fillId="11" borderId="62" xfId="2" applyFont="1" applyFill="1" applyBorder="1"/>
    <xf numFmtId="164" fontId="16" fillId="11" borderId="67" xfId="0" applyNumberFormat="1" applyFont="1" applyFill="1" applyBorder="1"/>
    <xf numFmtId="0" fontId="20" fillId="5" borderId="66" xfId="0" applyFont="1" applyFill="1" applyBorder="1" applyAlignment="1">
      <alignment vertical="center" wrapText="1"/>
    </xf>
    <xf numFmtId="0" fontId="8" fillId="11" borderId="66" xfId="0" applyFont="1" applyFill="1" applyBorder="1" applyAlignment="1">
      <alignment horizontal="center"/>
    </xf>
    <xf numFmtId="9" fontId="8" fillId="23" borderId="62" xfId="2" applyFont="1" applyFill="1" applyBorder="1" applyAlignment="1">
      <alignment horizontal="center"/>
    </xf>
    <xf numFmtId="164" fontId="8" fillId="23" borderId="67" xfId="0" applyNumberFormat="1" applyFont="1" applyFill="1" applyBorder="1" applyAlignment="1">
      <alignment horizontal="center"/>
    </xf>
    <xf numFmtId="0" fontId="20" fillId="6" borderId="66" xfId="0" applyFont="1" applyFill="1" applyBorder="1" applyProtection="1">
      <protection locked="0"/>
    </xf>
    <xf numFmtId="0" fontId="20" fillId="6" borderId="66" xfId="0" applyFont="1" applyFill="1" applyBorder="1" applyAlignment="1" applyProtection="1">
      <alignment horizontal="center" vertical="center"/>
      <protection locked="0"/>
    </xf>
    <xf numFmtId="8" fontId="16" fillId="6" borderId="66" xfId="0" applyNumberFormat="1" applyFont="1" applyFill="1" applyBorder="1" applyProtection="1">
      <protection locked="0"/>
    </xf>
    <xf numFmtId="8" fontId="16" fillId="17" borderId="66" xfId="0" applyNumberFormat="1" applyFont="1" applyFill="1" applyBorder="1"/>
    <xf numFmtId="9" fontId="16" fillId="11" borderId="66" xfId="0" applyNumberFormat="1" applyFont="1" applyFill="1" applyBorder="1"/>
    <xf numFmtId="9" fontId="20" fillId="23" borderId="62" xfId="2" applyFont="1" applyFill="1" applyBorder="1" applyAlignment="1">
      <alignment horizontal="right"/>
    </xf>
    <xf numFmtId="164" fontId="20" fillId="23" borderId="67" xfId="0" applyNumberFormat="1" applyFont="1" applyFill="1" applyBorder="1" applyAlignment="1">
      <alignment horizontal="right"/>
    </xf>
    <xf numFmtId="9" fontId="20" fillId="23" borderId="62" xfId="2" applyFont="1" applyFill="1" applyBorder="1"/>
    <xf numFmtId="164" fontId="20" fillId="23" borderId="67" xfId="0" applyNumberFormat="1" applyFont="1" applyFill="1" applyBorder="1"/>
    <xf numFmtId="0" fontId="20" fillId="0" borderId="75" xfId="0" applyFont="1" applyBorder="1"/>
    <xf numFmtId="0" fontId="20" fillId="0" borderId="76" xfId="0" applyFont="1" applyBorder="1"/>
    <xf numFmtId="0" fontId="20" fillId="0" borderId="75" xfId="0" applyFont="1" applyBorder="1" applyAlignment="1">
      <alignment horizontal="center"/>
    </xf>
    <xf numFmtId="0" fontId="20" fillId="0" borderId="76" xfId="0" applyFont="1" applyBorder="1" applyAlignment="1">
      <alignment horizontal="center"/>
    </xf>
    <xf numFmtId="9" fontId="16" fillId="11" borderId="72" xfId="2" applyFont="1" applyFill="1" applyBorder="1"/>
    <xf numFmtId="9" fontId="16" fillId="0" borderId="62" xfId="2" applyFont="1" applyBorder="1"/>
    <xf numFmtId="0" fontId="20" fillId="0" borderId="76" xfId="0" applyFont="1" applyBorder="1" applyAlignment="1">
      <alignment horizontal="center" vertical="center"/>
    </xf>
    <xf numFmtId="9" fontId="20" fillId="0" borderId="76" xfId="2" applyFont="1" applyBorder="1"/>
    <xf numFmtId="164" fontId="16" fillId="0" borderId="76" xfId="0" applyNumberFormat="1" applyFont="1" applyBorder="1"/>
    <xf numFmtId="0" fontId="23" fillId="0" borderId="76" xfId="0" applyFont="1" applyBorder="1"/>
    <xf numFmtId="164" fontId="23" fillId="0" borderId="76" xfId="0" applyNumberFormat="1" applyFont="1" applyBorder="1"/>
    <xf numFmtId="0" fontId="16" fillId="0" borderId="77" xfId="0" applyFont="1" applyBorder="1"/>
    <xf numFmtId="0" fontId="23" fillId="0" borderId="0" xfId="0" applyFont="1"/>
    <xf numFmtId="0" fontId="5" fillId="0" borderId="0" xfId="0" applyFont="1" applyAlignment="1">
      <alignment horizontal="left"/>
    </xf>
    <xf numFmtId="8" fontId="9" fillId="0" borderId="35" xfId="0" applyNumberFormat="1" applyFont="1" applyBorder="1" applyProtection="1">
      <protection locked="0"/>
    </xf>
    <xf numFmtId="8" fontId="9" fillId="0" borderId="79" xfId="0" applyNumberFormat="1" applyFont="1" applyBorder="1" applyProtection="1">
      <protection locked="0"/>
    </xf>
    <xf numFmtId="0" fontId="7" fillId="25" borderId="3" xfId="1" applyFont="1" applyFill="1" applyBorder="1" applyAlignment="1" applyProtection="1">
      <protection locked="0"/>
    </xf>
    <xf numFmtId="0" fontId="25" fillId="16" borderId="78" xfId="0" applyFont="1" applyFill="1" applyBorder="1"/>
    <xf numFmtId="0" fontId="25" fillId="18" borderId="78" xfId="0" applyFont="1" applyFill="1" applyBorder="1"/>
    <xf numFmtId="0" fontId="25" fillId="26" borderId="78" xfId="0" applyFont="1" applyFill="1" applyBorder="1"/>
    <xf numFmtId="0" fontId="25" fillId="7" borderId="78" xfId="0" applyFont="1" applyFill="1" applyBorder="1"/>
    <xf numFmtId="0" fontId="25" fillId="19" borderId="78" xfId="0" applyFont="1" applyFill="1" applyBorder="1"/>
    <xf numFmtId="0" fontId="25" fillId="10" borderId="78" xfId="0" applyFont="1" applyFill="1" applyBorder="1"/>
    <xf numFmtId="0" fontId="25" fillId="12" borderId="78" xfId="0" applyFont="1" applyFill="1" applyBorder="1"/>
    <xf numFmtId="8" fontId="9" fillId="0" borderId="80" xfId="0" applyNumberFormat="1" applyFont="1" applyBorder="1" applyProtection="1">
      <protection locked="0"/>
    </xf>
    <xf numFmtId="8" fontId="9" fillId="0" borderId="81" xfId="0" applyNumberFormat="1" applyFont="1" applyBorder="1" applyProtection="1">
      <protection locked="0"/>
    </xf>
    <xf numFmtId="8" fontId="9" fillId="0" borderId="42" xfId="0" applyNumberFormat="1" applyFont="1" applyBorder="1" applyProtection="1">
      <protection locked="0"/>
    </xf>
    <xf numFmtId="0" fontId="25" fillId="6" borderId="6" xfId="0" applyFont="1" applyFill="1" applyBorder="1"/>
    <xf numFmtId="0" fontId="25" fillId="6" borderId="83" xfId="0" applyFont="1" applyFill="1" applyBorder="1"/>
    <xf numFmtId="8" fontId="9" fillId="3" borderId="78" xfId="0" applyNumberFormat="1" applyFont="1" applyFill="1" applyBorder="1"/>
    <xf numFmtId="0" fontId="0" fillId="11" borderId="6" xfId="0" applyFill="1" applyBorder="1" applyAlignment="1" applyProtection="1">
      <alignment wrapText="1"/>
      <protection locked="0"/>
    </xf>
    <xf numFmtId="0" fontId="5" fillId="4" borderId="0" xfId="0" applyFont="1" applyFill="1" applyAlignment="1">
      <alignment horizontal="right" wrapText="1"/>
    </xf>
    <xf numFmtId="0" fontId="4" fillId="0" borderId="0" xfId="0" applyFont="1" applyAlignment="1">
      <alignment horizontal="left" wrapText="1"/>
    </xf>
    <xf numFmtId="0" fontId="0" fillId="11" borderId="6" xfId="0" applyFill="1" applyBorder="1" applyAlignment="1" applyProtection="1">
      <alignment horizontal="left" wrapText="1"/>
      <protection locked="0"/>
    </xf>
    <xf numFmtId="0" fontId="0" fillId="0" borderId="0" xfId="0" applyAlignment="1">
      <alignment horizontal="left" wrapText="1"/>
    </xf>
    <xf numFmtId="0" fontId="5" fillId="0" borderId="0" xfId="0" applyFont="1" applyAlignment="1">
      <alignment horizontal="center" wrapText="1"/>
    </xf>
    <xf numFmtId="0" fontId="0" fillId="0" borderId="9"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82" xfId="0" applyBorder="1" applyAlignment="1" applyProtection="1">
      <alignment horizontal="left" vertical="top" wrapText="1"/>
      <protection locked="0"/>
    </xf>
    <xf numFmtId="0" fontId="8" fillId="27" borderId="6" xfId="0" quotePrefix="1" applyFont="1" applyFill="1" applyBorder="1" applyAlignment="1">
      <alignment horizontal="center" vertical="center" wrapText="1" shrinkToFit="1"/>
    </xf>
    <xf numFmtId="8" fontId="9" fillId="27" borderId="10" xfId="0" applyNumberFormat="1" applyFont="1" applyFill="1" applyBorder="1"/>
    <xf numFmtId="8" fontId="9" fillId="27" borderId="12" xfId="0" applyNumberFormat="1" applyFont="1" applyFill="1" applyBorder="1"/>
    <xf numFmtId="8" fontId="9" fillId="27" borderId="62" xfId="0" applyNumberFormat="1" applyFont="1" applyFill="1" applyBorder="1"/>
    <xf numFmtId="8" fontId="9" fillId="27" borderId="67" xfId="0" applyNumberFormat="1" applyFont="1" applyFill="1" applyBorder="1"/>
    <xf numFmtId="8" fontId="7" fillId="27" borderId="31" xfId="0" applyNumberFormat="1" applyFont="1" applyFill="1" applyBorder="1"/>
    <xf numFmtId="8" fontId="7" fillId="27" borderId="32" xfId="0" applyNumberFormat="1" applyFont="1" applyFill="1" applyBorder="1"/>
    <xf numFmtId="0" fontId="8" fillId="27" borderId="66" xfId="0" applyFont="1" applyFill="1" applyBorder="1" applyAlignment="1">
      <alignment horizontal="center"/>
    </xf>
    <xf numFmtId="8" fontId="16" fillId="27" borderId="66" xfId="0" applyNumberFormat="1" applyFont="1" applyFill="1" applyBorder="1"/>
    <xf numFmtId="8" fontId="16" fillId="27" borderId="48" xfId="0" applyNumberFormat="1" applyFont="1" applyFill="1" applyBorder="1"/>
    <xf numFmtId="0" fontId="11" fillId="3" borderId="7" xfId="0" applyFont="1" applyFill="1" applyBorder="1" applyProtection="1">
      <protection locked="0"/>
    </xf>
    <xf numFmtId="0" fontId="11" fillId="3" borderId="74" xfId="0" applyFont="1" applyFill="1" applyBorder="1" applyProtection="1">
      <protection locked="0"/>
    </xf>
    <xf numFmtId="0" fontId="11" fillId="3" borderId="4" xfId="0" applyFont="1" applyFill="1" applyBorder="1" applyProtection="1">
      <protection locked="0"/>
    </xf>
    <xf numFmtId="0" fontId="11" fillId="3" borderId="20" xfId="0" applyFont="1" applyFill="1" applyBorder="1" applyProtection="1">
      <protection locked="0"/>
    </xf>
    <xf numFmtId="0" fontId="11" fillId="3" borderId="72" xfId="0" applyFont="1" applyFill="1" applyBorder="1" applyProtection="1">
      <protection locked="0"/>
    </xf>
    <xf numFmtId="0" fontId="11" fillId="3" borderId="73" xfId="0" applyFont="1" applyFill="1" applyBorder="1" applyProtection="1">
      <protection locked="0"/>
    </xf>
    <xf numFmtId="8" fontId="7" fillId="11" borderId="27" xfId="0" applyNumberFormat="1" applyFont="1" applyFill="1" applyBorder="1" applyAlignment="1">
      <alignment horizontal="center"/>
    </xf>
    <xf numFmtId="0" fontId="8" fillId="5" borderId="20"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0" borderId="91" xfId="0" applyFont="1" applyBorder="1"/>
    <xf numFmtId="0" fontId="1" fillId="27" borderId="0" xfId="0" applyFont="1" applyFill="1" applyAlignment="1">
      <alignment horizontal="center" vertical="center"/>
    </xf>
    <xf numFmtId="0" fontId="8" fillId="5" borderId="11"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28" fillId="0" borderId="0" xfId="0" applyFont="1" applyAlignment="1" applyProtection="1">
      <alignment vertical="top"/>
      <protection locked="0"/>
    </xf>
    <xf numFmtId="8" fontId="9" fillId="13" borderId="10" xfId="0" applyNumberFormat="1" applyFont="1" applyFill="1" applyBorder="1"/>
    <xf numFmtId="8" fontId="9" fillId="13" borderId="62" xfId="0" applyNumberFormat="1" applyFont="1" applyFill="1" applyBorder="1"/>
    <xf numFmtId="0" fontId="16" fillId="0" borderId="94" xfId="0" applyFont="1" applyBorder="1"/>
    <xf numFmtId="0" fontId="16" fillId="0" borderId="95" xfId="0" applyFont="1" applyBorder="1"/>
    <xf numFmtId="0" fontId="8" fillId="3" borderId="49"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96" xfId="0" applyFont="1" applyFill="1" applyBorder="1" applyAlignment="1">
      <alignment horizontal="center" vertical="center" wrapText="1"/>
    </xf>
    <xf numFmtId="0" fontId="8" fillId="6" borderId="46" xfId="0" applyFont="1" applyFill="1" applyBorder="1" applyAlignment="1">
      <alignment horizontal="center"/>
    </xf>
    <xf numFmtId="0" fontId="8" fillId="28" borderId="66" xfId="0" applyFont="1" applyFill="1" applyBorder="1" applyAlignment="1">
      <alignment horizontal="center"/>
    </xf>
    <xf numFmtId="9" fontId="8" fillId="19" borderId="46" xfId="2" applyFont="1" applyFill="1" applyBorder="1" applyAlignment="1" applyProtection="1">
      <alignment horizontal="center"/>
    </xf>
    <xf numFmtId="9" fontId="8" fillId="29" borderId="62" xfId="2" applyFont="1" applyFill="1" applyBorder="1" applyAlignment="1" applyProtection="1">
      <alignment horizontal="center"/>
    </xf>
    <xf numFmtId="164" fontId="8" fillId="29" borderId="67" xfId="0" applyNumberFormat="1" applyFont="1" applyFill="1" applyBorder="1" applyAlignment="1">
      <alignment horizontal="center"/>
    </xf>
    <xf numFmtId="0" fontId="8" fillId="0" borderId="94" xfId="0" applyFont="1" applyBorder="1" applyAlignment="1">
      <alignment horizontal="center"/>
    </xf>
    <xf numFmtId="0" fontId="8" fillId="0" borderId="95" xfId="0" applyFont="1" applyBorder="1" applyAlignment="1">
      <alignment horizontal="center"/>
    </xf>
    <xf numFmtId="0" fontId="20" fillId="21" borderId="63" xfId="0" applyFont="1" applyFill="1" applyBorder="1" applyProtection="1">
      <protection locked="0"/>
    </xf>
    <xf numFmtId="8" fontId="20" fillId="21" borderId="65" xfId="0" applyNumberFormat="1" applyFont="1" applyFill="1" applyBorder="1" applyProtection="1">
      <protection locked="0"/>
    </xf>
    <xf numFmtId="8" fontId="20" fillId="21" borderId="97" xfId="0" applyNumberFormat="1" applyFont="1" applyFill="1" applyBorder="1" applyProtection="1">
      <protection locked="0"/>
    </xf>
    <xf numFmtId="9" fontId="16" fillId="21" borderId="46" xfId="0" applyNumberFormat="1" applyFont="1" applyFill="1" applyBorder="1" applyProtection="1">
      <protection locked="0"/>
    </xf>
    <xf numFmtId="9" fontId="16" fillId="21" borderId="46" xfId="2" applyFont="1" applyFill="1" applyBorder="1" applyProtection="1"/>
    <xf numFmtId="9" fontId="16" fillId="21" borderId="66" xfId="0" applyNumberFormat="1" applyFont="1" applyFill="1" applyBorder="1"/>
    <xf numFmtId="9" fontId="16" fillId="21" borderId="62" xfId="2" applyFont="1" applyFill="1" applyBorder="1" applyProtection="1"/>
    <xf numFmtId="8" fontId="16" fillId="21" borderId="65" xfId="0" applyNumberFormat="1" applyFont="1" applyFill="1" applyBorder="1" applyProtection="1">
      <protection locked="0"/>
    </xf>
    <xf numFmtId="9" fontId="16" fillId="21" borderId="66" xfId="2" applyFont="1" applyFill="1" applyBorder="1" applyProtection="1">
      <protection locked="0"/>
    </xf>
    <xf numFmtId="8" fontId="20" fillId="21" borderId="66" xfId="0" applyNumberFormat="1" applyFont="1" applyFill="1" applyBorder="1"/>
    <xf numFmtId="0" fontId="16" fillId="21" borderId="94" xfId="0" applyFont="1" applyFill="1" applyBorder="1"/>
    <xf numFmtId="0" fontId="16" fillId="21" borderId="95" xfId="0" applyFont="1" applyFill="1" applyBorder="1"/>
    <xf numFmtId="0" fontId="20" fillId="0" borderId="95" xfId="0" applyFont="1" applyBorder="1"/>
    <xf numFmtId="8" fontId="20" fillId="22" borderId="66" xfId="0" applyNumberFormat="1" applyFont="1" applyFill="1" applyBorder="1" applyProtection="1">
      <protection locked="0"/>
    </xf>
    <xf numFmtId="8" fontId="20" fillId="22" borderId="65" xfId="0" applyNumberFormat="1" applyFont="1" applyFill="1" applyBorder="1" applyProtection="1">
      <protection locked="0"/>
    </xf>
    <xf numFmtId="8" fontId="20" fillId="5" borderId="97" xfId="0" applyNumberFormat="1" applyFont="1" applyFill="1" applyBorder="1" applyProtection="1">
      <protection locked="0"/>
    </xf>
    <xf numFmtId="9" fontId="16" fillId="0" borderId="46" xfId="0" applyNumberFormat="1" applyFont="1" applyBorder="1" applyProtection="1">
      <protection locked="0"/>
    </xf>
    <xf numFmtId="8" fontId="16" fillId="6" borderId="66" xfId="0" applyNumberFormat="1" applyFont="1" applyFill="1" applyBorder="1"/>
    <xf numFmtId="8" fontId="16" fillId="28" borderId="66" xfId="0" applyNumberFormat="1" applyFont="1" applyFill="1" applyBorder="1"/>
    <xf numFmtId="8" fontId="16" fillId="12" borderId="66" xfId="0" applyNumberFormat="1" applyFont="1" applyFill="1" applyBorder="1"/>
    <xf numFmtId="9" fontId="16" fillId="19" borderId="46" xfId="2" applyFont="1" applyFill="1" applyBorder="1" applyProtection="1"/>
    <xf numFmtId="9" fontId="16" fillId="10" borderId="66" xfId="0" applyNumberFormat="1" applyFont="1" applyFill="1" applyBorder="1"/>
    <xf numFmtId="9" fontId="16" fillId="29" borderId="62" xfId="2" applyFont="1" applyFill="1" applyBorder="1" applyProtection="1"/>
    <xf numFmtId="164" fontId="16" fillId="29" borderId="67" xfId="0" applyNumberFormat="1" applyFont="1" applyFill="1" applyBorder="1"/>
    <xf numFmtId="8" fontId="20" fillId="5" borderId="98" xfId="0" applyNumberFormat="1" applyFont="1" applyFill="1" applyBorder="1" applyProtection="1">
      <protection locked="0"/>
    </xf>
    <xf numFmtId="0" fontId="8" fillId="7" borderId="99" xfId="0" applyFont="1" applyFill="1" applyBorder="1" applyAlignment="1">
      <alignment horizontal="left"/>
    </xf>
    <xf numFmtId="8" fontId="8" fillId="11" borderId="52" xfId="0" applyNumberFormat="1" applyFont="1" applyFill="1" applyBorder="1"/>
    <xf numFmtId="8" fontId="8" fillId="27" borderId="18" xfId="0" applyNumberFormat="1" applyFont="1" applyFill="1" applyBorder="1"/>
    <xf numFmtId="9" fontId="8" fillId="11" borderId="52" xfId="2" applyFont="1" applyFill="1" applyBorder="1" applyProtection="1"/>
    <xf numFmtId="9" fontId="16" fillId="11" borderId="10" xfId="2" applyFont="1" applyFill="1" applyBorder="1" applyProtection="1"/>
    <xf numFmtId="9" fontId="8" fillId="11" borderId="54" xfId="2" applyFont="1" applyFill="1" applyBorder="1" applyProtection="1"/>
    <xf numFmtId="9" fontId="16" fillId="11" borderId="62" xfId="2" applyFont="1" applyFill="1" applyBorder="1" applyProtection="1"/>
    <xf numFmtId="0" fontId="8" fillId="5" borderId="11" xfId="0" applyFont="1" applyFill="1" applyBorder="1" applyAlignment="1">
      <alignment horizontal="center" vertical="center" wrapText="1"/>
    </xf>
    <xf numFmtId="0" fontId="8" fillId="11" borderId="66" xfId="0" applyFont="1" applyFill="1" applyBorder="1" applyAlignment="1">
      <alignment horizontal="center" vertical="center" wrapText="1"/>
    </xf>
    <xf numFmtId="0" fontId="8" fillId="11" borderId="65" xfId="0" applyFont="1" applyFill="1" applyBorder="1" applyAlignment="1">
      <alignment horizontal="center" vertical="center" wrapText="1"/>
    </xf>
    <xf numFmtId="8" fontId="20" fillId="21" borderId="96" xfId="0" applyNumberFormat="1" applyFont="1" applyFill="1" applyBorder="1" applyProtection="1">
      <protection locked="0"/>
    </xf>
    <xf numFmtId="8" fontId="16" fillId="6" borderId="65" xfId="0" applyNumberFormat="1" applyFont="1" applyFill="1" applyBorder="1" applyProtection="1">
      <protection locked="0"/>
    </xf>
    <xf numFmtId="8" fontId="16" fillId="6" borderId="102" xfId="0" applyNumberFormat="1" applyFont="1" applyFill="1" applyBorder="1" applyProtection="1">
      <protection locked="0"/>
    </xf>
    <xf numFmtId="8" fontId="16" fillId="6" borderId="97" xfId="0" applyNumberFormat="1" applyFont="1" applyFill="1" applyBorder="1" applyProtection="1">
      <protection locked="0"/>
    </xf>
    <xf numFmtId="9" fontId="20" fillId="29" borderId="62" xfId="2" applyFont="1" applyFill="1" applyBorder="1" applyAlignment="1" applyProtection="1">
      <alignment horizontal="right"/>
    </xf>
    <xf numFmtId="164" fontId="20" fillId="29" borderId="67" xfId="0" applyNumberFormat="1" applyFont="1" applyFill="1" applyBorder="1" applyAlignment="1">
      <alignment horizontal="right"/>
    </xf>
    <xf numFmtId="9" fontId="20" fillId="29" borderId="62" xfId="2" applyFont="1" applyFill="1" applyBorder="1" applyProtection="1"/>
    <xf numFmtId="164" fontId="20" fillId="29" borderId="67" xfId="0" applyNumberFormat="1" applyFont="1" applyFill="1" applyBorder="1"/>
    <xf numFmtId="0" fontId="20" fillId="0" borderId="94" xfId="0" applyFont="1" applyBorder="1"/>
    <xf numFmtId="0" fontId="20" fillId="0" borderId="94" xfId="0" applyFont="1" applyBorder="1" applyAlignment="1">
      <alignment horizontal="center"/>
    </xf>
    <xf numFmtId="0" fontId="20" fillId="0" borderId="95" xfId="0" applyFont="1" applyBorder="1" applyAlignment="1">
      <alignment horizontal="center"/>
    </xf>
    <xf numFmtId="8" fontId="16" fillId="6" borderId="103" xfId="0" applyNumberFormat="1" applyFont="1" applyFill="1" applyBorder="1" applyProtection="1">
      <protection locked="0"/>
    </xf>
    <xf numFmtId="9" fontId="16" fillId="19" borderId="50" xfId="2" applyFont="1" applyFill="1" applyBorder="1" applyProtection="1"/>
    <xf numFmtId="9" fontId="16" fillId="10" borderId="48" xfId="0" applyNumberFormat="1" applyFont="1" applyFill="1" applyBorder="1"/>
    <xf numFmtId="164" fontId="16" fillId="29" borderId="70" xfId="0" applyNumberFormat="1" applyFont="1" applyFill="1" applyBorder="1"/>
    <xf numFmtId="8" fontId="16" fillId="6" borderId="69" xfId="0" applyNumberFormat="1" applyFont="1" applyFill="1" applyBorder="1" applyProtection="1">
      <protection locked="0"/>
    </xf>
    <xf numFmtId="8" fontId="16" fillId="6" borderId="98" xfId="0" applyNumberFormat="1" applyFont="1" applyFill="1" applyBorder="1" applyProtection="1">
      <protection locked="0"/>
    </xf>
    <xf numFmtId="0" fontId="20" fillId="7" borderId="18" xfId="0" applyFont="1" applyFill="1" applyBorder="1" applyProtection="1">
      <protection locked="0"/>
    </xf>
    <xf numFmtId="8" fontId="21" fillId="7" borderId="18" xfId="0" applyNumberFormat="1" applyFont="1" applyFill="1" applyBorder="1" applyProtection="1">
      <protection locked="0"/>
    </xf>
    <xf numFmtId="9" fontId="16" fillId="11" borderId="72" xfId="2" applyFont="1" applyFill="1" applyBorder="1" applyProtection="1"/>
    <xf numFmtId="44" fontId="20" fillId="9" borderId="88" xfId="3" applyFont="1" applyFill="1" applyBorder="1" applyProtection="1">
      <protection locked="0"/>
    </xf>
    <xf numFmtId="8" fontId="8" fillId="9" borderId="88" xfId="0" applyNumberFormat="1" applyFont="1" applyFill="1" applyBorder="1"/>
    <xf numFmtId="8" fontId="21" fillId="9" borderId="88" xfId="0" applyNumberFormat="1" applyFont="1" applyFill="1" applyBorder="1" applyProtection="1">
      <protection locked="0"/>
    </xf>
    <xf numFmtId="9" fontId="8" fillId="9" borderId="54" xfId="2" applyFont="1" applyFill="1" applyBorder="1" applyProtection="1"/>
    <xf numFmtId="8" fontId="8" fillId="9" borderId="104" xfId="0" applyNumberFormat="1" applyFont="1" applyFill="1" applyBorder="1"/>
    <xf numFmtId="9" fontId="16" fillId="9" borderId="59" xfId="2" applyFont="1" applyFill="1" applyBorder="1" applyProtection="1"/>
    <xf numFmtId="0" fontId="9" fillId="0" borderId="0" xfId="0" applyFont="1"/>
    <xf numFmtId="0" fontId="7" fillId="0" borderId="0" xfId="0" applyFont="1" applyAlignment="1">
      <alignment horizontal="left"/>
    </xf>
    <xf numFmtId="0" fontId="9" fillId="0" borderId="0" xfId="0" applyFont="1" applyAlignment="1">
      <alignment horizontal="left"/>
    </xf>
    <xf numFmtId="0" fontId="29" fillId="0" borderId="0" xfId="0" applyFont="1"/>
    <xf numFmtId="0" fontId="30" fillId="0" borderId="0" xfId="0" applyFont="1"/>
    <xf numFmtId="0" fontId="6" fillId="4" borderId="1" xfId="0" applyFont="1" applyFill="1" applyBorder="1" applyAlignment="1">
      <alignment horizontal="center"/>
    </xf>
    <xf numFmtId="0" fontId="17" fillId="0" borderId="0" xfId="0" applyFont="1" applyAlignment="1">
      <alignment vertical="center" wrapText="1"/>
    </xf>
    <xf numFmtId="0" fontId="17" fillId="0" borderId="83" xfId="0" applyFont="1" applyBorder="1" applyAlignment="1">
      <alignment vertical="center" wrapText="1"/>
    </xf>
    <xf numFmtId="0" fontId="16" fillId="0" borderId="105" xfId="0" applyFont="1" applyBorder="1"/>
    <xf numFmtId="0" fontId="16" fillId="0" borderId="106" xfId="0" applyFont="1" applyBorder="1"/>
    <xf numFmtId="0" fontId="8" fillId="0" borderId="105" xfId="0" applyFont="1" applyBorder="1" applyAlignment="1">
      <alignment horizontal="center"/>
    </xf>
    <xf numFmtId="0" fontId="8" fillId="0" borderId="106" xfId="0" applyFont="1" applyBorder="1" applyAlignment="1">
      <alignment horizontal="center"/>
    </xf>
    <xf numFmtId="9" fontId="16" fillId="29" borderId="68" xfId="2" applyFont="1" applyFill="1" applyBorder="1" applyProtection="1"/>
    <xf numFmtId="0" fontId="20" fillId="0" borderId="106" xfId="0" applyFont="1" applyBorder="1"/>
    <xf numFmtId="0" fontId="6" fillId="0" borderId="0" xfId="0" applyFont="1" applyAlignment="1">
      <alignment horizontal="left" wrapText="1"/>
    </xf>
    <xf numFmtId="0" fontId="2" fillId="2" borderId="0" xfId="0" applyFont="1" applyFill="1" applyAlignment="1">
      <alignment horizontal="center"/>
    </xf>
    <xf numFmtId="0" fontId="3" fillId="3" borderId="0" xfId="0" applyFont="1" applyFill="1" applyAlignment="1">
      <alignment horizontal="center"/>
    </xf>
    <xf numFmtId="0" fontId="5" fillId="0" borderId="1" xfId="0" applyFont="1" applyBorder="1" applyAlignment="1" applyProtection="1">
      <alignment horizontal="center"/>
      <protection locked="0"/>
    </xf>
    <xf numFmtId="0" fontId="6" fillId="0" borderId="0" xfId="0" applyFont="1" applyAlignment="1">
      <alignment horizontal="left" vertical="top" wrapText="1"/>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0" fillId="0" borderId="2" xfId="0" applyBorder="1" applyAlignment="1">
      <alignment horizont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5" fillId="4" borderId="1" xfId="0" applyFont="1" applyFill="1" applyBorder="1" applyAlignment="1">
      <alignment horizontal="center"/>
    </xf>
    <xf numFmtId="0" fontId="7" fillId="5" borderId="2"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8" fillId="6" borderId="3" xfId="0" applyFont="1" applyFill="1" applyBorder="1" applyAlignment="1">
      <alignment horizontal="center" vertical="center" wrapText="1" shrinkToFit="1"/>
    </xf>
    <xf numFmtId="0" fontId="8" fillId="6" borderId="4" xfId="0" applyFont="1" applyFill="1" applyBorder="1" applyAlignment="1">
      <alignment horizontal="center" vertical="center" wrapText="1" shrinkToFit="1"/>
    </xf>
    <xf numFmtId="0" fontId="8" fillId="6" borderId="8" xfId="0" applyFont="1" applyFill="1" applyBorder="1" applyAlignment="1">
      <alignment horizontal="center" vertical="center" wrapText="1" shrinkToFit="1"/>
    </xf>
    <xf numFmtId="0" fontId="1" fillId="3" borderId="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28" fillId="0" borderId="61" xfId="0" applyFont="1" applyBorder="1" applyAlignment="1" applyProtection="1">
      <alignment horizontal="center" vertical="top"/>
      <protection locked="0"/>
    </xf>
    <xf numFmtId="0" fontId="28" fillId="0" borderId="0" xfId="0" applyFont="1" applyAlignment="1" applyProtection="1">
      <alignment horizontal="center" vertical="top"/>
      <protection locked="0"/>
    </xf>
    <xf numFmtId="0" fontId="28" fillId="0" borderId="93" xfId="0" applyFont="1" applyBorder="1" applyAlignment="1" applyProtection="1">
      <alignment horizontal="center" vertical="top"/>
      <protection locked="0"/>
    </xf>
    <xf numFmtId="0" fontId="28" fillId="0" borderId="1" xfId="0" applyFont="1" applyBorder="1" applyAlignment="1" applyProtection="1">
      <alignment horizontal="center" vertical="top"/>
      <protection locked="0"/>
    </xf>
    <xf numFmtId="0" fontId="0" fillId="0" borderId="86" xfId="0" applyBorder="1" applyAlignment="1" applyProtection="1">
      <alignment horizontal="center"/>
      <protection locked="0"/>
    </xf>
    <xf numFmtId="0" fontId="0" fillId="0" borderId="5" xfId="0" applyBorder="1" applyAlignment="1" applyProtection="1">
      <alignment horizontal="center"/>
      <protection locked="0"/>
    </xf>
    <xf numFmtId="0" fontId="8" fillId="8" borderId="3" xfId="0" applyFont="1" applyFill="1" applyBorder="1" applyAlignment="1">
      <alignment horizontal="center" vertical="center" wrapText="1" shrinkToFit="1"/>
    </xf>
    <xf numFmtId="0" fontId="8" fillId="8" borderId="4" xfId="0" applyFont="1" applyFill="1" applyBorder="1" applyAlignment="1">
      <alignment horizontal="center" vertical="center" wrapText="1" shrinkToFit="1"/>
    </xf>
    <xf numFmtId="0" fontId="8" fillId="8" borderId="8" xfId="0" applyFont="1" applyFill="1" applyBorder="1" applyAlignment="1">
      <alignment horizontal="center" vertical="center" wrapText="1" shrinkToFit="1"/>
    </xf>
    <xf numFmtId="0" fontId="1" fillId="3" borderId="3" xfId="0" applyFont="1" applyFill="1" applyBorder="1" applyAlignment="1">
      <alignment horizontal="center" vertical="center"/>
    </xf>
    <xf numFmtId="0" fontId="1" fillId="3" borderId="9" xfId="0" applyFont="1" applyFill="1" applyBorder="1" applyAlignment="1">
      <alignment horizontal="center" vertical="center"/>
    </xf>
    <xf numFmtId="0" fontId="8" fillId="26" borderId="3" xfId="0" applyFont="1" applyFill="1" applyBorder="1" applyAlignment="1">
      <alignment horizontal="center" vertical="center" wrapText="1" shrinkToFit="1"/>
    </xf>
    <xf numFmtId="0" fontId="8" fillId="26" borderId="4" xfId="0" applyFont="1" applyFill="1" applyBorder="1" applyAlignment="1">
      <alignment horizontal="center" vertical="center" wrapText="1" shrinkToFit="1"/>
    </xf>
    <xf numFmtId="0" fontId="8" fillId="26" borderId="8" xfId="0" applyFont="1" applyFill="1" applyBorder="1" applyAlignment="1">
      <alignment horizontal="center" vertical="center" wrapText="1" shrinkToFit="1"/>
    </xf>
    <xf numFmtId="0" fontId="8" fillId="7" borderId="3" xfId="0" applyFont="1" applyFill="1" applyBorder="1" applyAlignment="1">
      <alignment horizontal="center" vertical="center" wrapText="1" shrinkToFit="1"/>
    </xf>
    <xf numFmtId="0" fontId="8" fillId="7" borderId="4" xfId="0" applyFont="1" applyFill="1" applyBorder="1" applyAlignment="1">
      <alignment horizontal="center" vertical="center" wrapText="1" shrinkToFit="1"/>
    </xf>
    <xf numFmtId="0" fontId="8" fillId="7" borderId="8" xfId="0" applyFont="1" applyFill="1" applyBorder="1" applyAlignment="1">
      <alignment horizontal="center" vertical="center" wrapText="1" shrinkToFit="1"/>
    </xf>
    <xf numFmtId="8" fontId="7" fillId="6" borderId="65" xfId="0" applyNumberFormat="1" applyFont="1" applyFill="1" applyBorder="1" applyAlignment="1">
      <alignment horizontal="center"/>
    </xf>
    <xf numFmtId="8" fontId="7" fillId="6" borderId="73" xfId="0" applyNumberFormat="1" applyFont="1" applyFill="1" applyBorder="1" applyAlignment="1">
      <alignment horizontal="center"/>
    </xf>
    <xf numFmtId="8" fontId="7" fillId="8" borderId="72" xfId="0" applyNumberFormat="1" applyFont="1" applyFill="1" applyBorder="1" applyAlignment="1">
      <alignment horizontal="center"/>
    </xf>
    <xf numFmtId="8" fontId="7" fillId="8" borderId="71" xfId="0" applyNumberFormat="1" applyFont="1" applyFill="1" applyBorder="1" applyAlignment="1">
      <alignment horizontal="center"/>
    </xf>
    <xf numFmtId="8" fontId="7" fillId="13" borderId="72" xfId="0" applyNumberFormat="1" applyFont="1" applyFill="1" applyBorder="1" applyAlignment="1">
      <alignment horizontal="center"/>
    </xf>
    <xf numFmtId="8" fontId="7" fillId="13" borderId="71" xfId="0" applyNumberFormat="1" applyFont="1" applyFill="1" applyBorder="1" applyAlignment="1">
      <alignment horizontal="center"/>
    </xf>
    <xf numFmtId="8" fontId="7" fillId="27" borderId="72" xfId="0" applyNumberFormat="1" applyFont="1" applyFill="1" applyBorder="1" applyAlignment="1">
      <alignment horizontal="center"/>
    </xf>
    <xf numFmtId="8" fontId="7" fillId="27" borderId="71" xfId="0" applyNumberFormat="1" applyFont="1" applyFill="1" applyBorder="1" applyAlignment="1">
      <alignment horizontal="center"/>
    </xf>
    <xf numFmtId="0" fontId="6" fillId="4" borderId="1" xfId="0" applyFont="1" applyFill="1" applyBorder="1" applyAlignment="1">
      <alignment horizontal="center" shrinkToFit="1"/>
    </xf>
    <xf numFmtId="0" fontId="8" fillId="8" borderId="21" xfId="0" applyFont="1" applyFill="1" applyBorder="1" applyAlignment="1">
      <alignment horizontal="center" vertical="center" wrapText="1" shrinkToFit="1"/>
    </xf>
    <xf numFmtId="0" fontId="8" fillId="13" borderId="20" xfId="0" applyFont="1" applyFill="1" applyBorder="1" applyAlignment="1">
      <alignment horizontal="center" vertical="center" wrapText="1" shrinkToFit="1"/>
    </xf>
    <xf numFmtId="0" fontId="8" fillId="3" borderId="4" xfId="0" applyFont="1" applyFill="1" applyBorder="1" applyAlignment="1">
      <alignment horizontal="center" vertical="center" wrapText="1" shrinkToFit="1"/>
    </xf>
    <xf numFmtId="0" fontId="8" fillId="3" borderId="21" xfId="0" applyFont="1" applyFill="1" applyBorder="1" applyAlignment="1">
      <alignment horizontal="center" vertical="center" wrapText="1" shrinkToFit="1"/>
    </xf>
    <xf numFmtId="0" fontId="1" fillId="27" borderId="4" xfId="0" applyFont="1" applyFill="1" applyBorder="1" applyAlignment="1">
      <alignment horizontal="center" vertical="center" wrapText="1"/>
    </xf>
    <xf numFmtId="0" fontId="1" fillId="27" borderId="21" xfId="0" applyFont="1" applyFill="1" applyBorder="1" applyAlignment="1">
      <alignment horizontal="center" vertical="center" wrapText="1"/>
    </xf>
    <xf numFmtId="8" fontId="7" fillId="3" borderId="72" xfId="0" applyNumberFormat="1" applyFont="1" applyFill="1" applyBorder="1" applyAlignment="1">
      <alignment horizontal="center"/>
    </xf>
    <xf numFmtId="8" fontId="7" fillId="3" borderId="71" xfId="0" applyNumberFormat="1" applyFont="1" applyFill="1" applyBorder="1" applyAlignment="1">
      <alignment horizontal="center"/>
    </xf>
    <xf numFmtId="0" fontId="11" fillId="3" borderId="4" xfId="0" applyFont="1" applyFill="1" applyBorder="1" applyAlignment="1">
      <alignment horizontal="center"/>
    </xf>
    <xf numFmtId="0" fontId="11" fillId="3" borderId="20" xfId="0" applyFont="1" applyFill="1" applyBorder="1" applyAlignment="1">
      <alignment horizontal="center"/>
    </xf>
    <xf numFmtId="0" fontId="11" fillId="3" borderId="72" xfId="0" applyFont="1" applyFill="1" applyBorder="1" applyAlignment="1">
      <alignment horizontal="center"/>
    </xf>
    <xf numFmtId="0" fontId="11" fillId="3" borderId="73" xfId="0" applyFont="1" applyFill="1" applyBorder="1" applyAlignment="1">
      <alignment horizontal="center"/>
    </xf>
    <xf numFmtId="0" fontId="11" fillId="3" borderId="7" xfId="0" applyFont="1" applyFill="1" applyBorder="1" applyAlignment="1">
      <alignment horizontal="center"/>
    </xf>
    <xf numFmtId="0" fontId="11" fillId="3" borderId="74" xfId="0" applyFont="1" applyFill="1" applyBorder="1" applyAlignment="1">
      <alignment horizontal="center"/>
    </xf>
    <xf numFmtId="0" fontId="11" fillId="3" borderId="4" xfId="0" applyFont="1" applyFill="1" applyBorder="1" applyAlignment="1" applyProtection="1">
      <alignment horizontal="center"/>
      <protection locked="0"/>
    </xf>
    <xf numFmtId="0" fontId="11" fillId="3" borderId="21" xfId="0" applyFont="1" applyFill="1" applyBorder="1" applyAlignment="1" applyProtection="1">
      <alignment horizontal="center"/>
      <protection locked="0"/>
    </xf>
    <xf numFmtId="0" fontId="11" fillId="3" borderId="72" xfId="0" applyFont="1" applyFill="1" applyBorder="1" applyAlignment="1" applyProtection="1">
      <alignment horizontal="center"/>
      <protection locked="0"/>
    </xf>
    <xf numFmtId="0" fontId="11" fillId="3" borderId="71" xfId="0" applyFont="1" applyFill="1" applyBorder="1" applyAlignment="1" applyProtection="1">
      <alignment horizontal="center"/>
      <protection locked="0"/>
    </xf>
    <xf numFmtId="0" fontId="11" fillId="3" borderId="7" xfId="0" applyFont="1" applyFill="1" applyBorder="1" applyAlignment="1" applyProtection="1">
      <alignment horizontal="center"/>
      <protection locked="0"/>
    </xf>
    <xf numFmtId="0" fontId="11" fillId="3" borderId="22" xfId="0" applyFont="1" applyFill="1" applyBorder="1" applyAlignment="1" applyProtection="1">
      <alignment horizontal="center"/>
      <protection locked="0"/>
    </xf>
    <xf numFmtId="0" fontId="11" fillId="3" borderId="38" xfId="0" applyFont="1" applyFill="1" applyBorder="1" applyAlignment="1">
      <alignment horizontal="center"/>
    </xf>
    <xf numFmtId="0" fontId="11" fillId="3" borderId="36" xfId="0" applyFont="1" applyFill="1" applyBorder="1" applyAlignment="1">
      <alignment horizontal="center"/>
    </xf>
    <xf numFmtId="0" fontId="11" fillId="3" borderId="22" xfId="0" applyFont="1" applyFill="1" applyBorder="1" applyAlignment="1">
      <alignment horizontal="center"/>
    </xf>
    <xf numFmtId="0" fontId="11" fillId="3" borderId="11" xfId="0" applyFont="1" applyFill="1" applyBorder="1" applyAlignment="1">
      <alignment horizontal="center"/>
    </xf>
    <xf numFmtId="0" fontId="11" fillId="3" borderId="21" xfId="0" applyFont="1" applyFill="1" applyBorder="1" applyAlignment="1">
      <alignment horizontal="center"/>
    </xf>
    <xf numFmtId="0" fontId="11" fillId="3" borderId="14" xfId="0" applyFont="1" applyFill="1" applyBorder="1" applyAlignment="1">
      <alignment horizontal="center"/>
    </xf>
    <xf numFmtId="0" fontId="11" fillId="3" borderId="25" xfId="0" applyFont="1" applyFill="1" applyBorder="1" applyAlignment="1">
      <alignment horizontal="center"/>
    </xf>
    <xf numFmtId="0" fontId="11" fillId="3" borderId="34" xfId="0" applyFont="1" applyFill="1" applyBorder="1" applyAlignment="1">
      <alignment horizontal="center"/>
    </xf>
    <xf numFmtId="0" fontId="2" fillId="25" borderId="0" xfId="0" applyFont="1" applyFill="1" applyAlignment="1">
      <alignment horizontal="center"/>
    </xf>
    <xf numFmtId="0" fontId="11" fillId="3" borderId="0" xfId="0" applyFont="1" applyFill="1" applyAlignment="1">
      <alignment horizontal="center"/>
    </xf>
    <xf numFmtId="0" fontId="16" fillId="20" borderId="48" xfId="0" applyFont="1" applyFill="1" applyBorder="1" applyAlignment="1">
      <alignment horizontal="center" vertical="center" textRotation="90"/>
    </xf>
    <xf numFmtId="0" fontId="16" fillId="20" borderId="41" xfId="0" applyFont="1" applyFill="1" applyBorder="1" applyAlignment="1">
      <alignment horizontal="center" vertical="center" textRotation="90"/>
    </xf>
    <xf numFmtId="0" fontId="8" fillId="5" borderId="100" xfId="0" applyFont="1" applyFill="1" applyBorder="1" applyAlignment="1">
      <alignment horizontal="center" vertical="center" wrapText="1"/>
    </xf>
    <xf numFmtId="0" fontId="8" fillId="5" borderId="101"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8" fillId="6" borderId="80" xfId="0" applyFont="1" applyFill="1" applyBorder="1" applyAlignment="1">
      <alignment horizontal="center" vertical="center" wrapText="1"/>
    </xf>
    <xf numFmtId="0" fontId="8" fillId="8" borderId="66" xfId="0" applyFont="1" applyFill="1" applyBorder="1" applyAlignment="1">
      <alignment horizontal="center" vertical="center" wrapText="1"/>
    </xf>
    <xf numFmtId="0" fontId="20" fillId="8" borderId="66" xfId="0" applyFont="1" applyFill="1" applyBorder="1"/>
    <xf numFmtId="0" fontId="8" fillId="17" borderId="66" xfId="0" applyFont="1" applyFill="1" applyBorder="1" applyAlignment="1">
      <alignment horizontal="center" vertical="center" wrapText="1"/>
    </xf>
    <xf numFmtId="0" fontId="20" fillId="17" borderId="66" xfId="0" applyFont="1" applyFill="1" applyBorder="1"/>
    <xf numFmtId="0" fontId="8" fillId="27" borderId="66" xfId="0" applyFont="1" applyFill="1" applyBorder="1" applyAlignment="1">
      <alignment horizontal="center" vertical="center" wrapText="1"/>
    </xf>
    <xf numFmtId="0" fontId="20" fillId="27" borderId="66" xfId="0" applyFont="1" applyFill="1" applyBorder="1"/>
    <xf numFmtId="0" fontId="8" fillId="18" borderId="66" xfId="0" applyFont="1" applyFill="1" applyBorder="1" applyAlignment="1">
      <alignment horizontal="center" vertical="center" wrapText="1"/>
    </xf>
    <xf numFmtId="0" fontId="20" fillId="18" borderId="66" xfId="0" applyFont="1" applyFill="1" applyBorder="1"/>
    <xf numFmtId="0" fontId="10" fillId="0" borderId="0" xfId="1" applyFill="1" applyAlignment="1" applyProtection="1">
      <alignment horizontal="center" wrapText="1"/>
      <protection locked="0"/>
    </xf>
    <xf numFmtId="0" fontId="6" fillId="4" borderId="1" xfId="0" applyFont="1" applyFill="1" applyBorder="1" applyAlignment="1">
      <alignment horizontal="center"/>
    </xf>
    <xf numFmtId="0" fontId="27" fillId="0" borderId="0" xfId="0" applyFont="1" applyAlignment="1">
      <alignment horizontal="left" vertical="center" wrapText="1"/>
    </xf>
    <xf numFmtId="0" fontId="8" fillId="5" borderId="89" xfId="0" applyFont="1" applyFill="1" applyBorder="1" applyAlignment="1">
      <alignment horizontal="left" vertical="center" wrapText="1"/>
    </xf>
    <xf numFmtId="0" fontId="8" fillId="5" borderId="90" xfId="0" applyFont="1" applyFill="1" applyBorder="1" applyAlignment="1">
      <alignment horizontal="left" vertical="center" wrapText="1"/>
    </xf>
    <xf numFmtId="0" fontId="8" fillId="5" borderId="91" xfId="0" applyFont="1" applyFill="1" applyBorder="1" applyAlignment="1">
      <alignment horizontal="left" vertical="center" wrapText="1"/>
    </xf>
    <xf numFmtId="0" fontId="8" fillId="6" borderId="20"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8" fillId="17" borderId="11" xfId="0" applyFont="1" applyFill="1" applyBorder="1" applyAlignment="1">
      <alignment horizontal="center" vertical="center" wrapText="1"/>
    </xf>
    <xf numFmtId="0" fontId="8" fillId="17" borderId="35" xfId="0" applyFont="1" applyFill="1" applyBorder="1" applyAlignment="1">
      <alignment horizontal="center" vertical="center" wrapText="1"/>
    </xf>
    <xf numFmtId="0" fontId="8" fillId="27" borderId="11" xfId="0" applyFont="1" applyFill="1" applyBorder="1" applyAlignment="1">
      <alignment horizontal="center" vertical="center" wrapText="1"/>
    </xf>
    <xf numFmtId="0" fontId="8" fillId="27" borderId="35" xfId="0" applyFont="1" applyFill="1" applyBorder="1" applyAlignment="1">
      <alignment horizontal="center" vertical="center" wrapText="1"/>
    </xf>
    <xf numFmtId="0" fontId="8" fillId="18" borderId="11" xfId="0" applyFont="1" applyFill="1" applyBorder="1" applyAlignment="1">
      <alignment horizontal="center" vertical="center" wrapText="1"/>
    </xf>
    <xf numFmtId="0" fontId="8" fillId="18" borderId="35" xfId="0" applyFont="1" applyFill="1" applyBorder="1" applyAlignment="1">
      <alignment horizontal="center" vertical="center" wrapText="1"/>
    </xf>
    <xf numFmtId="0" fontId="8" fillId="28" borderId="11" xfId="0" applyFont="1" applyFill="1" applyBorder="1" applyAlignment="1">
      <alignment horizontal="center" vertical="center" wrapText="1"/>
    </xf>
    <xf numFmtId="0" fontId="8" fillId="28" borderId="35" xfId="0" applyFont="1" applyFill="1" applyBorder="1" applyAlignment="1">
      <alignment horizontal="center" vertical="center" wrapText="1"/>
    </xf>
    <xf numFmtId="0" fontId="8" fillId="16" borderId="11" xfId="0" applyFont="1" applyFill="1" applyBorder="1" applyAlignment="1">
      <alignment horizontal="center" vertical="center" wrapText="1"/>
    </xf>
    <xf numFmtId="0" fontId="8" fillId="16" borderId="35"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35" xfId="0" applyFont="1" applyFill="1" applyBorder="1" applyAlignment="1">
      <alignment horizontal="center" vertical="center" wrapText="1"/>
    </xf>
    <xf numFmtId="0" fontId="8" fillId="19" borderId="84" xfId="0" applyFont="1" applyFill="1" applyBorder="1" applyAlignment="1">
      <alignment horizontal="center" vertical="center" wrapText="1"/>
    </xf>
    <xf numFmtId="0" fontId="8" fillId="19" borderId="85"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18" fillId="29" borderId="4" xfId="0" applyFont="1" applyFill="1" applyBorder="1" applyAlignment="1">
      <alignment horizontal="center" vertical="center" wrapText="1"/>
    </xf>
    <xf numFmtId="0" fontId="18" fillId="29" borderId="21" xfId="0" applyFont="1" applyFill="1" applyBorder="1" applyAlignment="1">
      <alignment horizontal="center" vertical="center" wrapText="1"/>
    </xf>
    <xf numFmtId="9" fontId="21" fillId="29" borderId="72" xfId="2" applyFont="1" applyFill="1" applyBorder="1" applyAlignment="1" applyProtection="1">
      <alignment horizontal="center" vertical="center" wrapText="1"/>
    </xf>
    <xf numFmtId="9" fontId="21" fillId="29" borderId="71" xfId="2" applyFont="1" applyFill="1" applyBorder="1" applyAlignment="1" applyProtection="1">
      <alignment horizontal="center" vertical="center" wrapText="1"/>
    </xf>
    <xf numFmtId="0" fontId="8" fillId="28" borderId="66" xfId="0" applyFont="1" applyFill="1" applyBorder="1" applyAlignment="1">
      <alignment horizontal="center" vertical="center" wrapText="1"/>
    </xf>
    <xf numFmtId="0" fontId="20" fillId="28" borderId="66" xfId="0" applyFont="1" applyFill="1" applyBorder="1"/>
    <xf numFmtId="0" fontId="8" fillId="16" borderId="69" xfId="0" applyFont="1" applyFill="1" applyBorder="1" applyAlignment="1">
      <alignment horizontal="center" vertical="center" wrapText="1"/>
    </xf>
    <xf numFmtId="0" fontId="8" fillId="16" borderId="80" xfId="0" applyFont="1" applyFill="1" applyBorder="1" applyAlignment="1">
      <alignment horizontal="center" vertical="center" wrapText="1"/>
    </xf>
    <xf numFmtId="0" fontId="8" fillId="12" borderId="69" xfId="0" applyFont="1" applyFill="1" applyBorder="1" applyAlignment="1">
      <alignment horizontal="center" vertical="center" wrapText="1"/>
    </xf>
    <xf numFmtId="0" fontId="8" fillId="12" borderId="80" xfId="0" applyFont="1" applyFill="1" applyBorder="1" applyAlignment="1">
      <alignment horizontal="center" vertical="center" wrapText="1"/>
    </xf>
    <xf numFmtId="0" fontId="8" fillId="19" borderId="44" xfId="0" applyFont="1" applyFill="1" applyBorder="1" applyAlignment="1">
      <alignment horizontal="center" vertical="center" wrapText="1"/>
    </xf>
    <xf numFmtId="0" fontId="8" fillId="19" borderId="45" xfId="0" applyFont="1" applyFill="1" applyBorder="1" applyAlignment="1">
      <alignment horizontal="center" vertical="center" wrapText="1"/>
    </xf>
    <xf numFmtId="0" fontId="8" fillId="10" borderId="66" xfId="0" applyFont="1" applyFill="1" applyBorder="1" applyAlignment="1">
      <alignment horizontal="center" vertical="center" wrapText="1"/>
    </xf>
    <xf numFmtId="0" fontId="20" fillId="10" borderId="69" xfId="0" applyFont="1" applyFill="1" applyBorder="1"/>
    <xf numFmtId="0" fontId="2" fillId="19" borderId="0" xfId="0" applyFont="1" applyFill="1" applyAlignment="1">
      <alignment horizontal="center"/>
    </xf>
    <xf numFmtId="0" fontId="10" fillId="0" borderId="0" xfId="1" applyFill="1" applyAlignment="1">
      <alignment horizontal="center" wrapText="1"/>
    </xf>
    <xf numFmtId="0" fontId="18" fillId="15" borderId="72" xfId="0" applyFont="1" applyFill="1" applyBorder="1" applyAlignment="1">
      <alignment horizontal="center" vertical="center" wrapText="1"/>
    </xf>
    <xf numFmtId="0" fontId="18" fillId="15" borderId="71" xfId="0" applyFont="1" applyFill="1" applyBorder="1" applyAlignment="1">
      <alignment horizontal="center" vertical="center" wrapText="1"/>
    </xf>
    <xf numFmtId="0" fontId="14" fillId="16" borderId="0" xfId="0" applyFont="1" applyFill="1" applyAlignment="1">
      <alignment horizontal="center"/>
    </xf>
    <xf numFmtId="0" fontId="15" fillId="3" borderId="0" xfId="0" applyFont="1" applyFill="1" applyAlignment="1">
      <alignment horizontal="center"/>
    </xf>
    <xf numFmtId="0" fontId="6" fillId="4" borderId="1" xfId="0" applyFont="1" applyFill="1" applyBorder="1" applyAlignment="1">
      <alignment horizontal="center" vertical="center" shrinkToFit="1"/>
    </xf>
    <xf numFmtId="0" fontId="17" fillId="0" borderId="0" xfId="0" applyFont="1" applyAlignment="1">
      <alignment horizontal="left" vertical="center" wrapText="1"/>
    </xf>
    <xf numFmtId="0" fontId="8" fillId="5" borderId="16" xfId="0" applyFont="1" applyFill="1" applyBorder="1" applyAlignment="1">
      <alignment horizontal="left" vertical="center" wrapText="1"/>
    </xf>
    <xf numFmtId="0" fontId="8" fillId="5" borderId="23" xfId="0" applyFont="1" applyFill="1" applyBorder="1" applyAlignment="1">
      <alignment horizontal="left" vertical="center" wrapText="1"/>
    </xf>
    <xf numFmtId="0" fontId="8" fillId="6" borderId="42" xfId="0" applyFont="1" applyFill="1" applyBorder="1" applyAlignment="1">
      <alignment horizontal="center" vertical="center" wrapText="1"/>
    </xf>
    <xf numFmtId="0" fontId="8" fillId="6" borderId="0" xfId="0" applyFont="1" applyFill="1" applyAlignment="1">
      <alignment horizontal="center" vertical="center" wrapText="1"/>
    </xf>
    <xf numFmtId="0" fontId="8" fillId="8" borderId="42"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17" borderId="42" xfId="0" applyFont="1" applyFill="1" applyBorder="1" applyAlignment="1">
      <alignment horizontal="center" vertical="center" wrapText="1"/>
    </xf>
    <xf numFmtId="0" fontId="8" fillId="17" borderId="40" xfId="0" applyFont="1" applyFill="1" applyBorder="1" applyAlignment="1">
      <alignment horizontal="center" vertical="center" wrapText="1"/>
    </xf>
    <xf numFmtId="0" fontId="8" fillId="14" borderId="42" xfId="0" quotePrefix="1" applyFont="1" applyFill="1" applyBorder="1" applyAlignment="1">
      <alignment horizontal="center" vertical="center" wrapText="1"/>
    </xf>
    <xf numFmtId="0" fontId="8" fillId="14" borderId="40" xfId="0" quotePrefix="1" applyFont="1" applyFill="1" applyBorder="1" applyAlignment="1">
      <alignment horizontal="center" vertical="center" wrapText="1"/>
    </xf>
    <xf numFmtId="0" fontId="8" fillId="18" borderId="42" xfId="0" applyFont="1" applyFill="1" applyBorder="1" applyAlignment="1">
      <alignment horizontal="center" vertical="center" wrapText="1"/>
    </xf>
    <xf numFmtId="0" fontId="8" fillId="18" borderId="40" xfId="0" applyFont="1" applyFill="1" applyBorder="1" applyAlignment="1">
      <alignment horizontal="center" vertical="center" wrapText="1"/>
    </xf>
    <xf numFmtId="0" fontId="8" fillId="16" borderId="42" xfId="0" applyFont="1" applyFill="1" applyBorder="1" applyAlignment="1">
      <alignment horizontal="center" vertical="center" wrapText="1"/>
    </xf>
    <xf numFmtId="0" fontId="8" fillId="16" borderId="40" xfId="0" applyFont="1" applyFill="1" applyBorder="1" applyAlignment="1">
      <alignment horizontal="center" vertical="center" wrapText="1"/>
    </xf>
    <xf numFmtId="0" fontId="8" fillId="12" borderId="42" xfId="0" applyFont="1" applyFill="1" applyBorder="1" applyAlignment="1">
      <alignment horizontal="center" vertical="center" wrapText="1"/>
    </xf>
    <xf numFmtId="0" fontId="8" fillId="12" borderId="43" xfId="0" applyFont="1" applyFill="1" applyBorder="1" applyAlignment="1">
      <alignment horizontal="center" vertical="center" wrapText="1"/>
    </xf>
    <xf numFmtId="0" fontId="8" fillId="10" borderId="69" xfId="0" applyFont="1" applyFill="1" applyBorder="1" applyAlignment="1">
      <alignment horizontal="center" vertical="center" wrapText="1"/>
    </xf>
    <xf numFmtId="0" fontId="8" fillId="10" borderId="27" xfId="0" applyFont="1" applyFill="1" applyBorder="1" applyAlignment="1">
      <alignment horizontal="center" vertical="center" wrapText="1"/>
    </xf>
    <xf numFmtId="9" fontId="21" fillId="23" borderId="72" xfId="2" applyFont="1" applyFill="1" applyBorder="1" applyAlignment="1">
      <alignment horizontal="center" vertical="center" wrapText="1"/>
    </xf>
    <xf numFmtId="9" fontId="21" fillId="23" borderId="71" xfId="2" applyFont="1" applyFill="1" applyBorder="1" applyAlignment="1">
      <alignment horizontal="center" vertical="center" wrapText="1"/>
    </xf>
    <xf numFmtId="0" fontId="16" fillId="20" borderId="49" xfId="0" applyFont="1" applyFill="1" applyBorder="1" applyAlignment="1">
      <alignment horizontal="center" vertical="center" textRotation="90"/>
    </xf>
    <xf numFmtId="0" fontId="8" fillId="5" borderId="65" xfId="0" applyFont="1" applyFill="1" applyBorder="1" applyAlignment="1">
      <alignment horizontal="center" vertical="center" wrapText="1"/>
    </xf>
    <xf numFmtId="0" fontId="8" fillId="5" borderId="73" xfId="0" applyFont="1" applyFill="1" applyBorder="1" applyAlignment="1">
      <alignment horizontal="center" vertical="center" wrapText="1"/>
    </xf>
    <xf numFmtId="0" fontId="8" fillId="5" borderId="63"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14" borderId="66" xfId="0" quotePrefix="1" applyFont="1" applyFill="1" applyBorder="1" applyAlignment="1">
      <alignment horizontal="center" vertical="center" wrapText="1"/>
    </xf>
    <xf numFmtId="0" fontId="20" fillId="14" borderId="66" xfId="0" applyFont="1" applyFill="1" applyBorder="1"/>
    <xf numFmtId="0" fontId="8" fillId="16" borderId="43" xfId="0" applyFont="1" applyFill="1" applyBorder="1" applyAlignment="1">
      <alignment horizontal="center" vertical="center" wrapText="1"/>
    </xf>
    <xf numFmtId="0" fontId="8" fillId="11" borderId="69" xfId="0" applyFont="1" applyFill="1" applyBorder="1" applyAlignment="1">
      <alignment horizontal="center" vertical="center" wrapText="1"/>
    </xf>
    <xf numFmtId="0" fontId="8" fillId="11" borderId="43" xfId="0" applyFont="1" applyFill="1" applyBorder="1" applyAlignment="1">
      <alignment horizontal="center" vertical="center" wrapText="1"/>
    </xf>
    <xf numFmtId="0" fontId="26" fillId="0" borderId="1" xfId="0" applyFont="1" applyBorder="1" applyAlignment="1">
      <alignment horizontal="left" vertical="top" wrapText="1"/>
    </xf>
    <xf numFmtId="0" fontId="26" fillId="0" borderId="92" xfId="0" applyFont="1" applyBorder="1" applyAlignment="1">
      <alignment horizontal="left" vertical="top" wrapText="1"/>
    </xf>
    <xf numFmtId="0" fontId="8" fillId="5" borderId="11"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8" fillId="6" borderId="11"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85" xfId="0" applyFont="1" applyFill="1" applyBorder="1" applyAlignment="1">
      <alignment horizontal="center" vertical="center"/>
    </xf>
    <xf numFmtId="0" fontId="2" fillId="16" borderId="0" xfId="0" applyFont="1" applyFill="1" applyAlignment="1">
      <alignment horizontal="center"/>
    </xf>
    <xf numFmtId="0" fontId="2" fillId="18" borderId="0" xfId="0" applyFont="1" applyFill="1" applyAlignment="1">
      <alignment horizontal="center"/>
    </xf>
    <xf numFmtId="0" fontId="26" fillId="0" borderId="39" xfId="0" applyFont="1" applyBorder="1" applyAlignment="1">
      <alignment horizontal="left" vertical="center" wrapText="1"/>
    </xf>
    <xf numFmtId="0" fontId="26" fillId="0" borderId="0" xfId="0" applyFont="1" applyAlignment="1">
      <alignment horizontal="left" vertical="center" wrapText="1"/>
    </xf>
    <xf numFmtId="0" fontId="8" fillId="5" borderId="4" xfId="0" applyFont="1" applyFill="1" applyBorder="1" applyAlignment="1">
      <alignment horizontal="left" vertical="center" wrapText="1"/>
    </xf>
  </cellXfs>
  <cellStyles count="4">
    <cellStyle name="Currency" xfId="3" builtinId="4"/>
    <cellStyle name="Hyperlink" xfId="1" builtinId="8"/>
    <cellStyle name="Normal" xfId="0" builtinId="0"/>
    <cellStyle name="Percent" xfId="2" builtinId="5"/>
  </cellStyles>
  <dxfs count="0"/>
  <tableStyles count="0" defaultTableStyle="TableStyleMedium2" defaultPivotStyle="PivotStyleLight16"/>
  <colors>
    <mruColors>
      <color rgb="FFCC66FF"/>
      <color rgb="FFFFFF99"/>
      <color rgb="FFCCFFCC"/>
      <color rgb="FFFF99CC"/>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cf-my.sharepoint.com/personal/angela_baratta_myflfamilies_com/Documents/Documents/SFY%2022-23%20As%20Needed%20Forms/ODV_BUDGET%20MODIFICATION%20REQUEST%20FORM_SFY%2022-21%20-%20Template-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ANF"/>
      <sheetName val="FVPSA"/>
      <sheetName val="GR"/>
      <sheetName val="DVTF"/>
      <sheetName val="CPI"/>
      <sheetName val="ARP"/>
      <sheetName val="SETTLEMENT"/>
      <sheetName val="BUDGET MODIFICATION SUMMARY "/>
      <sheetName val="A. Wages_Salaries Percentage"/>
      <sheetName val="Narrative Wages_Salari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71B8-D081-4228-A9F8-7DE92B2D784C}">
  <sheetPr>
    <pageSetUpPr fitToPage="1"/>
  </sheetPr>
  <dimension ref="A1:H17"/>
  <sheetViews>
    <sheetView tabSelected="1" zoomScale="90" zoomScaleNormal="90" workbookViewId="0">
      <selection activeCell="A2" sqref="A2:H2"/>
    </sheetView>
  </sheetViews>
  <sheetFormatPr defaultRowHeight="15" x14ac:dyDescent="0.25"/>
  <cols>
    <col min="1" max="1" width="21" bestFit="1" customWidth="1"/>
    <col min="2" max="8" width="21.85546875" customWidth="1"/>
  </cols>
  <sheetData>
    <row r="1" spans="1:8" ht="30" x14ac:dyDescent="0.4">
      <c r="A1" s="393" t="s">
        <v>147</v>
      </c>
      <c r="B1" s="393"/>
      <c r="C1" s="393"/>
      <c r="D1" s="393"/>
      <c r="E1" s="393"/>
      <c r="F1" s="393"/>
      <c r="G1" s="393"/>
      <c r="H1" s="393"/>
    </row>
    <row r="2" spans="1:8" ht="18" x14ac:dyDescent="0.25">
      <c r="A2" s="394" t="s">
        <v>146</v>
      </c>
      <c r="B2" s="394"/>
      <c r="C2" s="394"/>
      <c r="D2" s="394"/>
      <c r="E2" s="394"/>
      <c r="F2" s="394"/>
      <c r="G2" s="394"/>
      <c r="H2" s="394"/>
    </row>
    <row r="3" spans="1:8" x14ac:dyDescent="0.25">
      <c r="A3" s="1"/>
      <c r="B3" s="1"/>
      <c r="C3" s="1"/>
      <c r="D3" s="1"/>
      <c r="E3" s="1"/>
      <c r="F3" s="1"/>
      <c r="G3" s="1"/>
    </row>
    <row r="4" spans="1:8" ht="16.5" thickBot="1" x14ac:dyDescent="0.3">
      <c r="A4" s="2" t="s">
        <v>2</v>
      </c>
      <c r="B4" s="395"/>
      <c r="C4" s="395"/>
      <c r="D4" s="395"/>
      <c r="E4" s="2" t="s">
        <v>3</v>
      </c>
      <c r="F4" s="39"/>
      <c r="G4" s="2"/>
      <c r="H4" s="3"/>
    </row>
    <row r="6" spans="1:8" s="4" customFormat="1" x14ac:dyDescent="0.2">
      <c r="A6" s="44">
        <v>1</v>
      </c>
      <c r="B6" s="392" t="s">
        <v>89</v>
      </c>
      <c r="C6" s="392"/>
      <c r="D6" s="392"/>
      <c r="E6" s="392"/>
      <c r="F6" s="392"/>
      <c r="G6" s="392"/>
      <c r="H6" s="392"/>
    </row>
    <row r="7" spans="1:8" s="4" customFormat="1" ht="30.75" customHeight="1" x14ac:dyDescent="0.2">
      <c r="A7" s="44">
        <v>2</v>
      </c>
      <c r="B7" s="392" t="s">
        <v>24</v>
      </c>
      <c r="C7" s="392"/>
      <c r="D7" s="392"/>
      <c r="E7" s="392"/>
      <c r="F7" s="392"/>
      <c r="G7" s="392"/>
      <c r="H7" s="392"/>
    </row>
    <row r="8" spans="1:8" s="4" customFormat="1" ht="15" customHeight="1" x14ac:dyDescent="0.2">
      <c r="A8" s="44">
        <v>3</v>
      </c>
      <c r="B8" s="392" t="s">
        <v>25</v>
      </c>
      <c r="C8" s="392"/>
      <c r="D8" s="392"/>
      <c r="E8" s="392"/>
      <c r="F8" s="392"/>
      <c r="G8" s="392"/>
      <c r="H8" s="392"/>
    </row>
    <row r="9" spans="1:8" s="4" customFormat="1" ht="30.75" customHeight="1" x14ac:dyDescent="0.2">
      <c r="A9" s="44">
        <v>4</v>
      </c>
      <c r="B9" s="392" t="s">
        <v>90</v>
      </c>
      <c r="C9" s="392"/>
      <c r="D9" s="392"/>
      <c r="E9" s="392"/>
      <c r="F9" s="392"/>
      <c r="G9" s="392"/>
      <c r="H9" s="392"/>
    </row>
    <row r="10" spans="1:8" s="4" customFormat="1" ht="15.75" x14ac:dyDescent="0.25">
      <c r="A10" s="44"/>
      <c r="C10" s="38" t="s">
        <v>91</v>
      </c>
    </row>
    <row r="11" spans="1:8" s="4" customFormat="1" x14ac:dyDescent="0.2">
      <c r="A11" s="44">
        <v>5</v>
      </c>
      <c r="B11" s="392" t="s">
        <v>26</v>
      </c>
      <c r="C11" s="392"/>
      <c r="D11" s="392"/>
      <c r="E11" s="392"/>
      <c r="F11" s="392"/>
      <c r="G11" s="392"/>
      <c r="H11" s="392"/>
    </row>
    <row r="12" spans="1:8" s="4" customFormat="1" x14ac:dyDescent="0.2">
      <c r="A12" s="44">
        <v>6</v>
      </c>
      <c r="B12" s="396" t="s">
        <v>102</v>
      </c>
      <c r="C12" s="396"/>
      <c r="D12" s="396"/>
      <c r="E12" s="396"/>
      <c r="F12" s="396"/>
      <c r="G12" s="396"/>
      <c r="H12" s="396"/>
    </row>
    <row r="13" spans="1:8" s="4" customFormat="1" x14ac:dyDescent="0.2">
      <c r="A13" s="44"/>
    </row>
    <row r="14" spans="1:8" s="4" customFormat="1" ht="30" customHeight="1" x14ac:dyDescent="0.2">
      <c r="A14" s="45" t="s">
        <v>28</v>
      </c>
      <c r="B14" s="392" t="s">
        <v>27</v>
      </c>
      <c r="C14" s="392"/>
      <c r="D14" s="392"/>
      <c r="E14" s="392"/>
      <c r="F14" s="392"/>
      <c r="G14" s="392"/>
      <c r="H14" s="392"/>
    </row>
    <row r="15" spans="1:8" s="4" customFormat="1" ht="18" customHeight="1" x14ac:dyDescent="0.25">
      <c r="A15" s="45"/>
      <c r="B15" s="252" t="s">
        <v>94</v>
      </c>
      <c r="C15" s="146"/>
      <c r="D15" s="146"/>
      <c r="E15" s="146"/>
      <c r="F15" s="146"/>
      <c r="G15" s="146"/>
      <c r="H15" s="146"/>
    </row>
    <row r="16" spans="1:8" s="4" customFormat="1" x14ac:dyDescent="0.2"/>
    <row r="17" spans="1:8" s="4" customFormat="1" ht="45" customHeight="1" x14ac:dyDescent="0.2">
      <c r="A17" s="142" t="s">
        <v>103</v>
      </c>
      <c r="B17" s="392" t="s">
        <v>144</v>
      </c>
      <c r="C17" s="392"/>
      <c r="D17" s="392"/>
      <c r="E17" s="392"/>
      <c r="F17" s="392"/>
      <c r="G17" s="392"/>
      <c r="H17" s="392"/>
    </row>
  </sheetData>
  <sheetProtection selectLockedCells="1"/>
  <protectedRanges>
    <protectedRange sqref="F4" name="Contract Number"/>
    <protectedRange sqref="B4:D4" name="Provider Name"/>
  </protectedRanges>
  <mergeCells count="11">
    <mergeCell ref="B17:H17"/>
    <mergeCell ref="A1:H1"/>
    <mergeCell ref="A2:H2"/>
    <mergeCell ref="B4:D4"/>
    <mergeCell ref="B14:H14"/>
    <mergeCell ref="B6:H6"/>
    <mergeCell ref="B7:H7"/>
    <mergeCell ref="B8:H8"/>
    <mergeCell ref="B9:H9"/>
    <mergeCell ref="B11:H11"/>
    <mergeCell ref="B12:H12"/>
  </mergeCells>
  <printOptions horizontalCentered="1"/>
  <pageMargins left="0.7" right="0.7" top="0.75" bottom="0.75" header="0.3" footer="0.3"/>
  <pageSetup scale="70" orientation="landscape" r:id="rId1"/>
  <headerFooter>
    <oddHeader>&amp;A</oddHead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8401-D2B2-4237-BB85-06527002AB50}">
  <sheetPr>
    <tabColor rgb="FFFF99FF"/>
    <pageSetUpPr fitToPage="1"/>
  </sheetPr>
  <dimension ref="A1:O73"/>
  <sheetViews>
    <sheetView zoomScale="70" zoomScaleNormal="70" workbookViewId="0">
      <selection activeCell="L7" sqref="L7:M7"/>
    </sheetView>
  </sheetViews>
  <sheetFormatPr defaultColWidth="9.140625" defaultRowHeight="14.25" x14ac:dyDescent="0.2"/>
  <cols>
    <col min="1" max="1" width="3.28515625" style="1" bestFit="1" customWidth="1"/>
    <col min="2" max="2" width="29.42578125" style="1" customWidth="1"/>
    <col min="3" max="3" width="23" style="1" customWidth="1"/>
    <col min="4" max="4" width="6.5703125" style="139" customWidth="1"/>
    <col min="5" max="5" width="15" style="1" customWidth="1"/>
    <col min="6" max="6" width="8.7109375" style="1" customWidth="1"/>
    <col min="7" max="7" width="14.85546875" style="1" customWidth="1"/>
    <col min="8" max="8" width="8.7109375" style="1" customWidth="1"/>
    <col min="9" max="9" width="14.85546875" style="1" customWidth="1"/>
    <col min="10" max="10" width="8.7109375" style="1" customWidth="1"/>
    <col min="11" max="11" width="14.85546875" style="1" customWidth="1"/>
    <col min="12" max="12" width="8.7109375" style="1" customWidth="1"/>
    <col min="13" max="13" width="14.85546875" style="1" customWidth="1"/>
    <col min="14" max="14" width="8.85546875" style="1" customWidth="1"/>
    <col min="15" max="15" width="14.85546875" style="1" customWidth="1"/>
    <col min="16" max="16384" width="9.140625" style="1"/>
  </cols>
  <sheetData>
    <row r="1" spans="1:15" customFormat="1" ht="31.5" x14ac:dyDescent="0.5">
      <c r="A1" s="524" t="s">
        <v>0</v>
      </c>
      <c r="B1" s="524"/>
      <c r="C1" s="524"/>
      <c r="D1" s="524"/>
      <c r="E1" s="524"/>
      <c r="F1" s="524"/>
      <c r="G1" s="524"/>
      <c r="H1" s="524"/>
      <c r="I1" s="524"/>
      <c r="J1" s="524"/>
      <c r="K1" s="524"/>
      <c r="L1" s="524"/>
      <c r="M1" s="524"/>
      <c r="N1" s="524"/>
      <c r="O1" s="524"/>
    </row>
    <row r="2" spans="1:15" customFormat="1" ht="32.25" customHeight="1" x14ac:dyDescent="0.3">
      <c r="A2" s="525" t="s">
        <v>88</v>
      </c>
      <c r="B2" s="525"/>
      <c r="C2" s="525"/>
      <c r="D2" s="525"/>
      <c r="E2" s="525"/>
      <c r="F2" s="525"/>
      <c r="G2" s="525"/>
      <c r="H2" s="525"/>
      <c r="I2" s="525"/>
      <c r="J2" s="525"/>
      <c r="K2" s="525"/>
      <c r="L2" s="525"/>
      <c r="M2" s="525"/>
      <c r="N2" s="525"/>
      <c r="O2" s="525"/>
    </row>
    <row r="3" spans="1:15" customFormat="1" ht="15" x14ac:dyDescent="0.25">
      <c r="D3" s="48"/>
    </row>
    <row r="4" spans="1:15" s="4" customFormat="1" ht="30.75" customHeight="1" thickBot="1" x14ac:dyDescent="0.3">
      <c r="A4" s="17"/>
      <c r="B4" s="17"/>
      <c r="C4" s="2" t="s">
        <v>2</v>
      </c>
      <c r="D4" s="526">
        <f>INSTRUCTIONS!B4</f>
        <v>0</v>
      </c>
      <c r="E4" s="526"/>
      <c r="F4" s="17"/>
      <c r="G4" s="2" t="s">
        <v>3</v>
      </c>
      <c r="H4" s="37">
        <f>INSTRUCTIONS!F4</f>
        <v>0</v>
      </c>
      <c r="I4" s="17"/>
      <c r="J4" s="17"/>
      <c r="K4" s="17"/>
      <c r="L4" s="17"/>
      <c r="M4" s="17"/>
      <c r="N4" s="17"/>
      <c r="O4" s="17"/>
    </row>
    <row r="5" spans="1:15" s="51" customFormat="1" ht="12.75" x14ac:dyDescent="0.2">
      <c r="D5" s="52"/>
    </row>
    <row r="6" spans="1:15" s="175" customFormat="1" ht="60.75" customHeight="1" thickBot="1" x14ac:dyDescent="0.25">
      <c r="A6" s="55"/>
      <c r="B6" s="559" t="s">
        <v>97</v>
      </c>
      <c r="C6" s="559"/>
      <c r="D6" s="559"/>
      <c r="E6" s="559"/>
      <c r="F6" s="559"/>
      <c r="G6" s="559"/>
      <c r="H6" s="559"/>
      <c r="I6" s="559"/>
      <c r="J6" s="559"/>
      <c r="K6" s="559"/>
      <c r="L6" s="559"/>
      <c r="M6" s="559"/>
      <c r="N6" s="559"/>
      <c r="O6" s="560"/>
    </row>
    <row r="7" spans="1:15" s="175" customFormat="1" ht="51" x14ac:dyDescent="0.2">
      <c r="A7" s="51"/>
      <c r="B7" s="561" t="s">
        <v>30</v>
      </c>
      <c r="C7" s="562"/>
      <c r="D7" s="295"/>
      <c r="E7" s="296" t="s">
        <v>31</v>
      </c>
      <c r="F7" s="563" t="s">
        <v>148</v>
      </c>
      <c r="G7" s="486"/>
      <c r="H7" s="488" t="s">
        <v>149</v>
      </c>
      <c r="I7" s="489"/>
      <c r="J7" s="490" t="s">
        <v>160</v>
      </c>
      <c r="K7" s="491"/>
      <c r="L7" s="564" t="s">
        <v>151</v>
      </c>
      <c r="M7" s="565"/>
      <c r="N7" s="502" t="s">
        <v>40</v>
      </c>
      <c r="O7" s="503"/>
    </row>
    <row r="8" spans="1:15" s="190" customFormat="1" ht="25.5" x14ac:dyDescent="0.2">
      <c r="A8" s="62"/>
      <c r="B8" s="176" t="s">
        <v>43</v>
      </c>
      <c r="C8" s="176" t="s">
        <v>44</v>
      </c>
      <c r="D8" s="176" t="s">
        <v>45</v>
      </c>
      <c r="E8" s="176" t="s">
        <v>47</v>
      </c>
      <c r="F8" s="177" t="s">
        <v>49</v>
      </c>
      <c r="G8" s="178" t="s">
        <v>50</v>
      </c>
      <c r="H8" s="179" t="s">
        <v>49</v>
      </c>
      <c r="I8" s="179" t="s">
        <v>50</v>
      </c>
      <c r="J8" s="180" t="s">
        <v>49</v>
      </c>
      <c r="K8" s="180" t="s">
        <v>50</v>
      </c>
      <c r="L8" s="285" t="s">
        <v>49</v>
      </c>
      <c r="M8" s="285" t="s">
        <v>50</v>
      </c>
      <c r="N8" s="63" t="s">
        <v>49</v>
      </c>
      <c r="O8" s="64" t="s">
        <v>50</v>
      </c>
    </row>
    <row r="9" spans="1:15" s="175" customFormat="1" ht="12.75" x14ac:dyDescent="0.2">
      <c r="A9" s="466" t="s">
        <v>51</v>
      </c>
      <c r="B9" s="191" t="s">
        <v>52</v>
      </c>
      <c r="C9" s="192" t="s">
        <v>53</v>
      </c>
      <c r="D9" s="193" t="s">
        <v>54</v>
      </c>
      <c r="E9" s="194">
        <v>30000</v>
      </c>
      <c r="F9" s="195">
        <v>0.05</v>
      </c>
      <c r="G9" s="196">
        <f t="shared" ref="G9:G40" si="0">ROUND(E9*F9,2)</f>
        <v>1500</v>
      </c>
      <c r="H9" s="195">
        <v>0.05</v>
      </c>
      <c r="I9" s="197">
        <f t="shared" ref="I9:I40" si="1">ROUND(E9*H9,2)</f>
        <v>1500</v>
      </c>
      <c r="J9" s="195">
        <v>0.05</v>
      </c>
      <c r="K9" s="198">
        <f t="shared" ref="K9:K40" si="2">ROUND(E9*J9,2)</f>
        <v>1500</v>
      </c>
      <c r="L9" s="195">
        <v>0.05</v>
      </c>
      <c r="M9" s="197">
        <f t="shared" ref="M9:M40" si="3">ROUND(E9*L9,2)</f>
        <v>1500</v>
      </c>
      <c r="N9" s="65">
        <f>F9+H9+L9+J9</f>
        <v>0.2</v>
      </c>
      <c r="O9" s="66">
        <f>K9+M9+I9+G9</f>
        <v>6000</v>
      </c>
    </row>
    <row r="10" spans="1:15" s="175" customFormat="1" ht="12" customHeight="1" x14ac:dyDescent="0.2">
      <c r="A10" s="467"/>
      <c r="B10" s="191" t="s">
        <v>55</v>
      </c>
      <c r="C10" s="192" t="s">
        <v>56</v>
      </c>
      <c r="D10" s="193" t="s">
        <v>57</v>
      </c>
      <c r="E10" s="194">
        <v>50000</v>
      </c>
      <c r="F10" s="195">
        <v>0</v>
      </c>
      <c r="G10" s="196">
        <f t="shared" si="0"/>
        <v>0</v>
      </c>
      <c r="H10" s="195">
        <v>0</v>
      </c>
      <c r="I10" s="197">
        <f t="shared" si="1"/>
        <v>0</v>
      </c>
      <c r="J10" s="195">
        <v>0</v>
      </c>
      <c r="K10" s="198">
        <f t="shared" si="2"/>
        <v>0</v>
      </c>
      <c r="L10" s="195">
        <v>0</v>
      </c>
      <c r="M10" s="197">
        <f t="shared" si="3"/>
        <v>0</v>
      </c>
      <c r="N10" s="65">
        <f t="shared" ref="N10:N65" si="4">F10+H10+L10+J10</f>
        <v>0</v>
      </c>
      <c r="O10" s="66">
        <f t="shared" ref="O10:O65" si="5">K10+M10+I10+G10</f>
        <v>0</v>
      </c>
    </row>
    <row r="11" spans="1:15" s="175" customFormat="1" ht="12" customHeight="1" x14ac:dyDescent="0.2">
      <c r="A11" s="467"/>
      <c r="B11" s="204"/>
      <c r="C11" s="204"/>
      <c r="D11" s="205"/>
      <c r="E11" s="207"/>
      <c r="F11" s="208"/>
      <c r="G11" s="209">
        <f t="shared" si="0"/>
        <v>0</v>
      </c>
      <c r="H11" s="208"/>
      <c r="I11" s="210">
        <f t="shared" si="1"/>
        <v>0</v>
      </c>
      <c r="J11" s="208"/>
      <c r="K11" s="211">
        <f t="shared" si="2"/>
        <v>0</v>
      </c>
      <c r="L11" s="208"/>
      <c r="M11" s="286">
        <f t="shared" si="3"/>
        <v>0</v>
      </c>
      <c r="N11" s="67">
        <f t="shared" si="4"/>
        <v>0</v>
      </c>
      <c r="O11" s="68">
        <f t="shared" si="5"/>
        <v>0</v>
      </c>
    </row>
    <row r="12" spans="1:15" s="175" customFormat="1" ht="12" customHeight="1" x14ac:dyDescent="0.2">
      <c r="A12" s="467"/>
      <c r="B12" s="204"/>
      <c r="C12" s="204"/>
      <c r="D12" s="205"/>
      <c r="E12" s="207"/>
      <c r="F12" s="208"/>
      <c r="G12" s="209">
        <f t="shared" si="0"/>
        <v>0</v>
      </c>
      <c r="H12" s="208"/>
      <c r="I12" s="210">
        <f t="shared" si="1"/>
        <v>0</v>
      </c>
      <c r="J12" s="208"/>
      <c r="K12" s="211">
        <f t="shared" si="2"/>
        <v>0</v>
      </c>
      <c r="L12" s="208"/>
      <c r="M12" s="286">
        <f t="shared" si="3"/>
        <v>0</v>
      </c>
      <c r="N12" s="67">
        <f t="shared" si="4"/>
        <v>0</v>
      </c>
      <c r="O12" s="68">
        <f t="shared" si="5"/>
        <v>0</v>
      </c>
    </row>
    <row r="13" spans="1:15" s="175" customFormat="1" ht="12" customHeight="1" x14ac:dyDescent="0.2">
      <c r="A13" s="467"/>
      <c r="B13" s="204"/>
      <c r="C13" s="204"/>
      <c r="D13" s="205"/>
      <c r="E13" s="207"/>
      <c r="F13" s="208"/>
      <c r="G13" s="209">
        <f t="shared" si="0"/>
        <v>0</v>
      </c>
      <c r="H13" s="208"/>
      <c r="I13" s="210">
        <f t="shared" si="1"/>
        <v>0</v>
      </c>
      <c r="J13" s="208"/>
      <c r="K13" s="211">
        <f t="shared" si="2"/>
        <v>0</v>
      </c>
      <c r="L13" s="208"/>
      <c r="M13" s="286">
        <f t="shared" si="3"/>
        <v>0</v>
      </c>
      <c r="N13" s="67">
        <f t="shared" si="4"/>
        <v>0</v>
      </c>
      <c r="O13" s="68">
        <f t="shared" si="5"/>
        <v>0</v>
      </c>
    </row>
    <row r="14" spans="1:15" s="175" customFormat="1" ht="12" customHeight="1" x14ac:dyDescent="0.2">
      <c r="A14" s="467"/>
      <c r="B14" s="204"/>
      <c r="C14" s="204"/>
      <c r="D14" s="205"/>
      <c r="E14" s="207"/>
      <c r="F14" s="208"/>
      <c r="G14" s="209">
        <f t="shared" si="0"/>
        <v>0</v>
      </c>
      <c r="H14" s="208"/>
      <c r="I14" s="210">
        <f t="shared" si="1"/>
        <v>0</v>
      </c>
      <c r="J14" s="208"/>
      <c r="K14" s="211">
        <f t="shared" si="2"/>
        <v>0</v>
      </c>
      <c r="L14" s="208"/>
      <c r="M14" s="286">
        <f t="shared" si="3"/>
        <v>0</v>
      </c>
      <c r="N14" s="67">
        <f t="shared" si="4"/>
        <v>0</v>
      </c>
      <c r="O14" s="68">
        <f t="shared" si="5"/>
        <v>0</v>
      </c>
    </row>
    <row r="15" spans="1:15" s="175" customFormat="1" ht="12" customHeight="1" x14ac:dyDescent="0.2">
      <c r="A15" s="467"/>
      <c r="B15" s="204"/>
      <c r="C15" s="204"/>
      <c r="D15" s="205"/>
      <c r="E15" s="207"/>
      <c r="F15" s="208"/>
      <c r="G15" s="209">
        <f t="shared" si="0"/>
        <v>0</v>
      </c>
      <c r="H15" s="208"/>
      <c r="I15" s="210">
        <f t="shared" si="1"/>
        <v>0</v>
      </c>
      <c r="J15" s="208"/>
      <c r="K15" s="211">
        <f t="shared" si="2"/>
        <v>0</v>
      </c>
      <c r="L15" s="208"/>
      <c r="M15" s="286">
        <f t="shared" si="3"/>
        <v>0</v>
      </c>
      <c r="N15" s="67">
        <f t="shared" si="4"/>
        <v>0</v>
      </c>
      <c r="O15" s="68">
        <f t="shared" si="5"/>
        <v>0</v>
      </c>
    </row>
    <row r="16" spans="1:15" s="175" customFormat="1" ht="12" customHeight="1" x14ac:dyDescent="0.2">
      <c r="A16" s="467"/>
      <c r="B16" s="204"/>
      <c r="C16" s="204"/>
      <c r="D16" s="205"/>
      <c r="E16" s="207"/>
      <c r="F16" s="208"/>
      <c r="G16" s="209">
        <f t="shared" si="0"/>
        <v>0</v>
      </c>
      <c r="H16" s="208"/>
      <c r="I16" s="210">
        <f t="shared" si="1"/>
        <v>0</v>
      </c>
      <c r="J16" s="208"/>
      <c r="K16" s="211">
        <f t="shared" si="2"/>
        <v>0</v>
      </c>
      <c r="L16" s="208"/>
      <c r="M16" s="286">
        <f t="shared" si="3"/>
        <v>0</v>
      </c>
      <c r="N16" s="67">
        <f t="shared" si="4"/>
        <v>0</v>
      </c>
      <c r="O16" s="68">
        <f t="shared" si="5"/>
        <v>0</v>
      </c>
    </row>
    <row r="17" spans="1:15" s="175" customFormat="1" ht="12" customHeight="1" x14ac:dyDescent="0.2">
      <c r="A17" s="467"/>
      <c r="B17" s="204"/>
      <c r="C17" s="204"/>
      <c r="D17" s="205"/>
      <c r="E17" s="207"/>
      <c r="F17" s="208"/>
      <c r="G17" s="209">
        <f t="shared" si="0"/>
        <v>0</v>
      </c>
      <c r="H17" s="208"/>
      <c r="I17" s="210">
        <f t="shared" si="1"/>
        <v>0</v>
      </c>
      <c r="J17" s="208"/>
      <c r="K17" s="211">
        <f t="shared" si="2"/>
        <v>0</v>
      </c>
      <c r="L17" s="208"/>
      <c r="M17" s="286">
        <f t="shared" si="3"/>
        <v>0</v>
      </c>
      <c r="N17" s="67">
        <f t="shared" si="4"/>
        <v>0</v>
      </c>
      <c r="O17" s="68">
        <f t="shared" si="5"/>
        <v>0</v>
      </c>
    </row>
    <row r="18" spans="1:15" s="175" customFormat="1" ht="12" customHeight="1" x14ac:dyDescent="0.2">
      <c r="A18" s="467"/>
      <c r="B18" s="204"/>
      <c r="C18" s="204"/>
      <c r="D18" s="205"/>
      <c r="E18" s="207"/>
      <c r="F18" s="208"/>
      <c r="G18" s="209">
        <f t="shared" si="0"/>
        <v>0</v>
      </c>
      <c r="H18" s="208"/>
      <c r="I18" s="210">
        <f t="shared" si="1"/>
        <v>0</v>
      </c>
      <c r="J18" s="208"/>
      <c r="K18" s="211">
        <f t="shared" si="2"/>
        <v>0</v>
      </c>
      <c r="L18" s="208"/>
      <c r="M18" s="286">
        <f t="shared" si="3"/>
        <v>0</v>
      </c>
      <c r="N18" s="67">
        <f t="shared" si="4"/>
        <v>0</v>
      </c>
      <c r="O18" s="68">
        <f t="shared" si="5"/>
        <v>0</v>
      </c>
    </row>
    <row r="19" spans="1:15" s="175" customFormat="1" ht="12" customHeight="1" x14ac:dyDescent="0.2">
      <c r="A19" s="467"/>
      <c r="B19" s="204"/>
      <c r="C19" s="204"/>
      <c r="D19" s="205"/>
      <c r="E19" s="207"/>
      <c r="F19" s="208"/>
      <c r="G19" s="209">
        <f t="shared" si="0"/>
        <v>0</v>
      </c>
      <c r="H19" s="208"/>
      <c r="I19" s="210">
        <f t="shared" si="1"/>
        <v>0</v>
      </c>
      <c r="J19" s="208"/>
      <c r="K19" s="211">
        <f t="shared" si="2"/>
        <v>0</v>
      </c>
      <c r="L19" s="208"/>
      <c r="M19" s="286">
        <f t="shared" si="3"/>
        <v>0</v>
      </c>
      <c r="N19" s="67">
        <f t="shared" si="4"/>
        <v>0</v>
      </c>
      <c r="O19" s="68">
        <f t="shared" si="5"/>
        <v>0</v>
      </c>
    </row>
    <row r="20" spans="1:15" s="175" customFormat="1" ht="12" customHeight="1" x14ac:dyDescent="0.2">
      <c r="A20" s="467"/>
      <c r="B20" s="204"/>
      <c r="C20" s="204"/>
      <c r="D20" s="205"/>
      <c r="E20" s="207"/>
      <c r="F20" s="208"/>
      <c r="G20" s="209">
        <f t="shared" si="0"/>
        <v>0</v>
      </c>
      <c r="H20" s="208"/>
      <c r="I20" s="210">
        <f t="shared" si="1"/>
        <v>0</v>
      </c>
      <c r="J20" s="208"/>
      <c r="K20" s="211">
        <f t="shared" si="2"/>
        <v>0</v>
      </c>
      <c r="L20" s="208"/>
      <c r="M20" s="286">
        <f t="shared" si="3"/>
        <v>0</v>
      </c>
      <c r="N20" s="67">
        <f t="shared" si="4"/>
        <v>0</v>
      </c>
      <c r="O20" s="68">
        <f t="shared" si="5"/>
        <v>0</v>
      </c>
    </row>
    <row r="21" spans="1:15" s="175" customFormat="1" ht="12" customHeight="1" x14ac:dyDescent="0.2">
      <c r="A21" s="467"/>
      <c r="B21" s="204"/>
      <c r="C21" s="204"/>
      <c r="D21" s="205"/>
      <c r="E21" s="207"/>
      <c r="F21" s="208"/>
      <c r="G21" s="209">
        <f t="shared" si="0"/>
        <v>0</v>
      </c>
      <c r="H21" s="208"/>
      <c r="I21" s="210">
        <f t="shared" si="1"/>
        <v>0</v>
      </c>
      <c r="J21" s="208"/>
      <c r="K21" s="211">
        <f t="shared" si="2"/>
        <v>0</v>
      </c>
      <c r="L21" s="208"/>
      <c r="M21" s="286">
        <f t="shared" si="3"/>
        <v>0</v>
      </c>
      <c r="N21" s="67">
        <f t="shared" si="4"/>
        <v>0</v>
      </c>
      <c r="O21" s="68">
        <f t="shared" si="5"/>
        <v>0</v>
      </c>
    </row>
    <row r="22" spans="1:15" s="175" customFormat="1" ht="12" customHeight="1" x14ac:dyDescent="0.2">
      <c r="A22" s="467"/>
      <c r="B22" s="204"/>
      <c r="C22" s="204"/>
      <c r="D22" s="205"/>
      <c r="E22" s="207"/>
      <c r="F22" s="208"/>
      <c r="G22" s="209">
        <f t="shared" si="0"/>
        <v>0</v>
      </c>
      <c r="H22" s="208"/>
      <c r="I22" s="210">
        <f t="shared" si="1"/>
        <v>0</v>
      </c>
      <c r="J22" s="208"/>
      <c r="K22" s="211">
        <f t="shared" si="2"/>
        <v>0</v>
      </c>
      <c r="L22" s="208"/>
      <c r="M22" s="286">
        <f t="shared" si="3"/>
        <v>0</v>
      </c>
      <c r="N22" s="67">
        <f t="shared" si="4"/>
        <v>0</v>
      </c>
      <c r="O22" s="68">
        <f t="shared" si="5"/>
        <v>0</v>
      </c>
    </row>
    <row r="23" spans="1:15" s="175" customFormat="1" ht="12" customHeight="1" x14ac:dyDescent="0.2">
      <c r="A23" s="467"/>
      <c r="B23" s="204"/>
      <c r="C23" s="204"/>
      <c r="D23" s="205"/>
      <c r="E23" s="207"/>
      <c r="F23" s="208"/>
      <c r="G23" s="209">
        <f t="shared" si="0"/>
        <v>0</v>
      </c>
      <c r="H23" s="208"/>
      <c r="I23" s="210">
        <f t="shared" si="1"/>
        <v>0</v>
      </c>
      <c r="J23" s="208"/>
      <c r="K23" s="211">
        <f t="shared" si="2"/>
        <v>0</v>
      </c>
      <c r="L23" s="208"/>
      <c r="M23" s="286">
        <f t="shared" si="3"/>
        <v>0</v>
      </c>
      <c r="N23" s="67">
        <f t="shared" si="4"/>
        <v>0</v>
      </c>
      <c r="O23" s="68">
        <f t="shared" si="5"/>
        <v>0</v>
      </c>
    </row>
    <row r="24" spans="1:15" s="175" customFormat="1" ht="12" customHeight="1" x14ac:dyDescent="0.2">
      <c r="A24" s="467"/>
      <c r="B24" s="204"/>
      <c r="C24" s="204"/>
      <c r="D24" s="205"/>
      <c r="E24" s="207"/>
      <c r="F24" s="208"/>
      <c r="G24" s="209">
        <f t="shared" si="0"/>
        <v>0</v>
      </c>
      <c r="H24" s="208"/>
      <c r="I24" s="210">
        <f t="shared" si="1"/>
        <v>0</v>
      </c>
      <c r="J24" s="208"/>
      <c r="K24" s="211">
        <f t="shared" si="2"/>
        <v>0</v>
      </c>
      <c r="L24" s="208"/>
      <c r="M24" s="286">
        <f t="shared" si="3"/>
        <v>0</v>
      </c>
      <c r="N24" s="67">
        <f t="shared" si="4"/>
        <v>0</v>
      </c>
      <c r="O24" s="68">
        <f t="shared" si="5"/>
        <v>0</v>
      </c>
    </row>
    <row r="25" spans="1:15" s="175" customFormat="1" ht="12" customHeight="1" x14ac:dyDescent="0.2">
      <c r="A25" s="467"/>
      <c r="B25" s="204"/>
      <c r="C25" s="204"/>
      <c r="D25" s="205"/>
      <c r="E25" s="207"/>
      <c r="F25" s="208"/>
      <c r="G25" s="209">
        <f t="shared" si="0"/>
        <v>0</v>
      </c>
      <c r="H25" s="208"/>
      <c r="I25" s="210">
        <f t="shared" si="1"/>
        <v>0</v>
      </c>
      <c r="J25" s="208"/>
      <c r="K25" s="211">
        <f t="shared" si="2"/>
        <v>0</v>
      </c>
      <c r="L25" s="208"/>
      <c r="M25" s="286">
        <f t="shared" si="3"/>
        <v>0</v>
      </c>
      <c r="N25" s="67">
        <f t="shared" si="4"/>
        <v>0</v>
      </c>
      <c r="O25" s="68">
        <f t="shared" si="5"/>
        <v>0</v>
      </c>
    </row>
    <row r="26" spans="1:15" s="175" customFormat="1" ht="12" customHeight="1" x14ac:dyDescent="0.2">
      <c r="A26" s="467"/>
      <c r="B26" s="204"/>
      <c r="C26" s="204"/>
      <c r="D26" s="205"/>
      <c r="E26" s="207"/>
      <c r="F26" s="208"/>
      <c r="G26" s="209">
        <f t="shared" si="0"/>
        <v>0</v>
      </c>
      <c r="H26" s="208"/>
      <c r="I26" s="210">
        <f t="shared" si="1"/>
        <v>0</v>
      </c>
      <c r="J26" s="208"/>
      <c r="K26" s="211">
        <f t="shared" si="2"/>
        <v>0</v>
      </c>
      <c r="L26" s="208"/>
      <c r="M26" s="286">
        <f t="shared" si="3"/>
        <v>0</v>
      </c>
      <c r="N26" s="67">
        <f t="shared" si="4"/>
        <v>0</v>
      </c>
      <c r="O26" s="68">
        <f t="shared" si="5"/>
        <v>0</v>
      </c>
    </row>
    <row r="27" spans="1:15" s="175" customFormat="1" ht="12" customHeight="1" x14ac:dyDescent="0.2">
      <c r="A27" s="467"/>
      <c r="B27" s="204"/>
      <c r="C27" s="204"/>
      <c r="D27" s="205"/>
      <c r="E27" s="207"/>
      <c r="F27" s="208"/>
      <c r="G27" s="209">
        <f t="shared" si="0"/>
        <v>0</v>
      </c>
      <c r="H27" s="208"/>
      <c r="I27" s="210">
        <f t="shared" si="1"/>
        <v>0</v>
      </c>
      <c r="J27" s="208"/>
      <c r="K27" s="211">
        <f t="shared" si="2"/>
        <v>0</v>
      </c>
      <c r="L27" s="208"/>
      <c r="M27" s="286">
        <f t="shared" si="3"/>
        <v>0</v>
      </c>
      <c r="N27" s="67">
        <f t="shared" si="4"/>
        <v>0</v>
      </c>
      <c r="O27" s="68">
        <f t="shared" si="5"/>
        <v>0</v>
      </c>
    </row>
    <row r="28" spans="1:15" s="175" customFormat="1" ht="12" customHeight="1" x14ac:dyDescent="0.2">
      <c r="A28" s="467"/>
      <c r="B28" s="204"/>
      <c r="C28" s="204"/>
      <c r="D28" s="205"/>
      <c r="E28" s="207"/>
      <c r="F28" s="208"/>
      <c r="G28" s="209">
        <f t="shared" si="0"/>
        <v>0</v>
      </c>
      <c r="H28" s="208"/>
      <c r="I28" s="210">
        <f t="shared" si="1"/>
        <v>0</v>
      </c>
      <c r="J28" s="208"/>
      <c r="K28" s="211">
        <f t="shared" si="2"/>
        <v>0</v>
      </c>
      <c r="L28" s="208"/>
      <c r="M28" s="286">
        <f t="shared" si="3"/>
        <v>0</v>
      </c>
      <c r="N28" s="67">
        <f t="shared" si="4"/>
        <v>0</v>
      </c>
      <c r="O28" s="68">
        <f t="shared" si="5"/>
        <v>0</v>
      </c>
    </row>
    <row r="29" spans="1:15" s="175" customFormat="1" ht="12" customHeight="1" x14ac:dyDescent="0.2">
      <c r="A29" s="467"/>
      <c r="B29" s="204"/>
      <c r="C29" s="204"/>
      <c r="D29" s="205"/>
      <c r="E29" s="207"/>
      <c r="F29" s="208"/>
      <c r="G29" s="209">
        <f t="shared" si="0"/>
        <v>0</v>
      </c>
      <c r="H29" s="208"/>
      <c r="I29" s="210">
        <f t="shared" si="1"/>
        <v>0</v>
      </c>
      <c r="J29" s="208"/>
      <c r="K29" s="211">
        <f t="shared" si="2"/>
        <v>0</v>
      </c>
      <c r="L29" s="208"/>
      <c r="M29" s="286">
        <f t="shared" si="3"/>
        <v>0</v>
      </c>
      <c r="N29" s="67">
        <f t="shared" si="4"/>
        <v>0</v>
      </c>
      <c r="O29" s="68">
        <f t="shared" si="5"/>
        <v>0</v>
      </c>
    </row>
    <row r="30" spans="1:15" s="175" customFormat="1" ht="12" customHeight="1" x14ac:dyDescent="0.2">
      <c r="A30" s="467"/>
      <c r="B30" s="204"/>
      <c r="C30" s="204"/>
      <c r="D30" s="205"/>
      <c r="E30" s="207"/>
      <c r="F30" s="208"/>
      <c r="G30" s="209">
        <f t="shared" si="0"/>
        <v>0</v>
      </c>
      <c r="H30" s="208"/>
      <c r="I30" s="210">
        <f t="shared" si="1"/>
        <v>0</v>
      </c>
      <c r="J30" s="208"/>
      <c r="K30" s="211">
        <f t="shared" si="2"/>
        <v>0</v>
      </c>
      <c r="L30" s="208"/>
      <c r="M30" s="286">
        <f t="shared" si="3"/>
        <v>0</v>
      </c>
      <c r="N30" s="67">
        <f t="shared" si="4"/>
        <v>0</v>
      </c>
      <c r="O30" s="68">
        <f t="shared" si="5"/>
        <v>0</v>
      </c>
    </row>
    <row r="31" spans="1:15" s="175" customFormat="1" ht="12" customHeight="1" x14ac:dyDescent="0.2">
      <c r="A31" s="467"/>
      <c r="B31" s="204"/>
      <c r="C31" s="204"/>
      <c r="D31" s="205"/>
      <c r="E31" s="207"/>
      <c r="F31" s="208"/>
      <c r="G31" s="209">
        <f t="shared" si="0"/>
        <v>0</v>
      </c>
      <c r="H31" s="208"/>
      <c r="I31" s="210">
        <f t="shared" si="1"/>
        <v>0</v>
      </c>
      <c r="J31" s="208"/>
      <c r="K31" s="211">
        <f t="shared" si="2"/>
        <v>0</v>
      </c>
      <c r="L31" s="208"/>
      <c r="M31" s="286">
        <f t="shared" si="3"/>
        <v>0</v>
      </c>
      <c r="N31" s="67">
        <f t="shared" si="4"/>
        <v>0</v>
      </c>
      <c r="O31" s="68">
        <f t="shared" si="5"/>
        <v>0</v>
      </c>
    </row>
    <row r="32" spans="1:15" s="175" customFormat="1" ht="12" customHeight="1" x14ac:dyDescent="0.2">
      <c r="A32" s="467"/>
      <c r="B32" s="204"/>
      <c r="C32" s="204"/>
      <c r="D32" s="205"/>
      <c r="E32" s="207"/>
      <c r="F32" s="208"/>
      <c r="G32" s="209">
        <f t="shared" si="0"/>
        <v>0</v>
      </c>
      <c r="H32" s="208"/>
      <c r="I32" s="210">
        <f t="shared" si="1"/>
        <v>0</v>
      </c>
      <c r="J32" s="208"/>
      <c r="K32" s="211">
        <f t="shared" si="2"/>
        <v>0</v>
      </c>
      <c r="L32" s="208"/>
      <c r="M32" s="286">
        <f t="shared" si="3"/>
        <v>0</v>
      </c>
      <c r="N32" s="67">
        <f t="shared" si="4"/>
        <v>0</v>
      </c>
      <c r="O32" s="68">
        <f t="shared" si="5"/>
        <v>0</v>
      </c>
    </row>
    <row r="33" spans="1:15" s="175" customFormat="1" ht="12" customHeight="1" x14ac:dyDescent="0.2">
      <c r="A33" s="467"/>
      <c r="B33" s="204"/>
      <c r="C33" s="204"/>
      <c r="D33" s="205"/>
      <c r="E33" s="207"/>
      <c r="F33" s="208"/>
      <c r="G33" s="209">
        <f t="shared" si="0"/>
        <v>0</v>
      </c>
      <c r="H33" s="208"/>
      <c r="I33" s="210">
        <f t="shared" si="1"/>
        <v>0</v>
      </c>
      <c r="J33" s="208"/>
      <c r="K33" s="211">
        <f t="shared" si="2"/>
        <v>0</v>
      </c>
      <c r="L33" s="208"/>
      <c r="M33" s="286">
        <f t="shared" si="3"/>
        <v>0</v>
      </c>
      <c r="N33" s="67">
        <f t="shared" si="4"/>
        <v>0</v>
      </c>
      <c r="O33" s="68">
        <f t="shared" si="5"/>
        <v>0</v>
      </c>
    </row>
    <row r="34" spans="1:15" s="175" customFormat="1" ht="12" customHeight="1" x14ac:dyDescent="0.2">
      <c r="A34" s="467"/>
      <c r="B34" s="204"/>
      <c r="C34" s="204"/>
      <c r="D34" s="205"/>
      <c r="E34" s="207"/>
      <c r="F34" s="208"/>
      <c r="G34" s="209">
        <f t="shared" si="0"/>
        <v>0</v>
      </c>
      <c r="H34" s="208"/>
      <c r="I34" s="210">
        <f t="shared" si="1"/>
        <v>0</v>
      </c>
      <c r="J34" s="208"/>
      <c r="K34" s="211">
        <f t="shared" si="2"/>
        <v>0</v>
      </c>
      <c r="L34" s="208"/>
      <c r="M34" s="286">
        <f t="shared" si="3"/>
        <v>0</v>
      </c>
      <c r="N34" s="67">
        <f t="shared" si="4"/>
        <v>0</v>
      </c>
      <c r="O34" s="68">
        <f t="shared" si="5"/>
        <v>0</v>
      </c>
    </row>
    <row r="35" spans="1:15" s="175" customFormat="1" ht="12" customHeight="1" x14ac:dyDescent="0.2">
      <c r="A35" s="467"/>
      <c r="B35" s="204"/>
      <c r="C35" s="204"/>
      <c r="D35" s="205"/>
      <c r="E35" s="207"/>
      <c r="F35" s="208"/>
      <c r="G35" s="209">
        <f t="shared" si="0"/>
        <v>0</v>
      </c>
      <c r="H35" s="208"/>
      <c r="I35" s="210">
        <f t="shared" si="1"/>
        <v>0</v>
      </c>
      <c r="J35" s="208"/>
      <c r="K35" s="211">
        <f t="shared" si="2"/>
        <v>0</v>
      </c>
      <c r="L35" s="208"/>
      <c r="M35" s="286">
        <f t="shared" si="3"/>
        <v>0</v>
      </c>
      <c r="N35" s="67">
        <f t="shared" si="4"/>
        <v>0</v>
      </c>
      <c r="O35" s="68">
        <f t="shared" si="5"/>
        <v>0</v>
      </c>
    </row>
    <row r="36" spans="1:15" s="175" customFormat="1" ht="12" customHeight="1" x14ac:dyDescent="0.2">
      <c r="A36" s="467"/>
      <c r="B36" s="204"/>
      <c r="C36" s="204"/>
      <c r="D36" s="205"/>
      <c r="E36" s="207"/>
      <c r="F36" s="208"/>
      <c r="G36" s="209">
        <f t="shared" si="0"/>
        <v>0</v>
      </c>
      <c r="H36" s="208"/>
      <c r="I36" s="210">
        <f t="shared" si="1"/>
        <v>0</v>
      </c>
      <c r="J36" s="208"/>
      <c r="K36" s="211">
        <f t="shared" si="2"/>
        <v>0</v>
      </c>
      <c r="L36" s="208"/>
      <c r="M36" s="286">
        <f t="shared" si="3"/>
        <v>0</v>
      </c>
      <c r="N36" s="67">
        <f t="shared" si="4"/>
        <v>0</v>
      </c>
      <c r="O36" s="68">
        <f t="shared" si="5"/>
        <v>0</v>
      </c>
    </row>
    <row r="37" spans="1:15" s="175" customFormat="1" ht="12" customHeight="1" x14ac:dyDescent="0.2">
      <c r="A37" s="467"/>
      <c r="B37" s="204"/>
      <c r="C37" s="204"/>
      <c r="D37" s="205"/>
      <c r="E37" s="207"/>
      <c r="F37" s="208"/>
      <c r="G37" s="209">
        <f t="shared" si="0"/>
        <v>0</v>
      </c>
      <c r="H37" s="208"/>
      <c r="I37" s="210">
        <f t="shared" si="1"/>
        <v>0</v>
      </c>
      <c r="J37" s="208"/>
      <c r="K37" s="211">
        <f t="shared" si="2"/>
        <v>0</v>
      </c>
      <c r="L37" s="208"/>
      <c r="M37" s="286">
        <f t="shared" si="3"/>
        <v>0</v>
      </c>
      <c r="N37" s="67">
        <f t="shared" si="4"/>
        <v>0</v>
      </c>
      <c r="O37" s="68">
        <f t="shared" si="5"/>
        <v>0</v>
      </c>
    </row>
    <row r="38" spans="1:15" s="175" customFormat="1" ht="12" customHeight="1" x14ac:dyDescent="0.2">
      <c r="A38" s="467"/>
      <c r="B38" s="204"/>
      <c r="C38" s="204"/>
      <c r="D38" s="205"/>
      <c r="E38" s="207"/>
      <c r="F38" s="208"/>
      <c r="G38" s="209">
        <f t="shared" si="0"/>
        <v>0</v>
      </c>
      <c r="H38" s="208"/>
      <c r="I38" s="210">
        <f t="shared" si="1"/>
        <v>0</v>
      </c>
      <c r="J38" s="208"/>
      <c r="K38" s="211">
        <f t="shared" si="2"/>
        <v>0</v>
      </c>
      <c r="L38" s="208"/>
      <c r="M38" s="286">
        <f t="shared" si="3"/>
        <v>0</v>
      </c>
      <c r="N38" s="67">
        <f t="shared" si="4"/>
        <v>0</v>
      </c>
      <c r="O38" s="68">
        <f t="shared" si="5"/>
        <v>0</v>
      </c>
    </row>
    <row r="39" spans="1:15" s="175" customFormat="1" ht="12" customHeight="1" x14ac:dyDescent="0.2">
      <c r="A39" s="467"/>
      <c r="B39" s="204"/>
      <c r="C39" s="204"/>
      <c r="D39" s="205"/>
      <c r="E39" s="207"/>
      <c r="F39" s="208"/>
      <c r="G39" s="209">
        <f t="shared" si="0"/>
        <v>0</v>
      </c>
      <c r="H39" s="208"/>
      <c r="I39" s="210">
        <f t="shared" si="1"/>
        <v>0</v>
      </c>
      <c r="J39" s="208"/>
      <c r="K39" s="211">
        <f t="shared" si="2"/>
        <v>0</v>
      </c>
      <c r="L39" s="208"/>
      <c r="M39" s="286">
        <f t="shared" si="3"/>
        <v>0</v>
      </c>
      <c r="N39" s="67">
        <f t="shared" si="4"/>
        <v>0</v>
      </c>
      <c r="O39" s="68">
        <f t="shared" si="5"/>
        <v>0</v>
      </c>
    </row>
    <row r="40" spans="1:15" s="175" customFormat="1" ht="12" customHeight="1" x14ac:dyDescent="0.2">
      <c r="A40" s="467"/>
      <c r="B40" s="204"/>
      <c r="C40" s="204"/>
      <c r="D40" s="205"/>
      <c r="E40" s="207"/>
      <c r="F40" s="208"/>
      <c r="G40" s="209">
        <f t="shared" si="0"/>
        <v>0</v>
      </c>
      <c r="H40" s="208"/>
      <c r="I40" s="210">
        <f t="shared" si="1"/>
        <v>0</v>
      </c>
      <c r="J40" s="208"/>
      <c r="K40" s="211">
        <f t="shared" si="2"/>
        <v>0</v>
      </c>
      <c r="L40" s="208"/>
      <c r="M40" s="286">
        <f t="shared" si="3"/>
        <v>0</v>
      </c>
      <c r="N40" s="67">
        <f t="shared" si="4"/>
        <v>0</v>
      </c>
      <c r="O40" s="68">
        <f t="shared" si="5"/>
        <v>0</v>
      </c>
    </row>
    <row r="41" spans="1:15" s="175" customFormat="1" ht="12" customHeight="1" x14ac:dyDescent="0.2">
      <c r="A41" s="467"/>
      <c r="B41" s="204"/>
      <c r="C41" s="204"/>
      <c r="D41" s="205"/>
      <c r="E41" s="207"/>
      <c r="F41" s="208"/>
      <c r="G41" s="209">
        <f t="shared" ref="G41:G65" si="6">ROUND(E41*F41,2)</f>
        <v>0</v>
      </c>
      <c r="H41" s="208"/>
      <c r="I41" s="210">
        <f t="shared" ref="I41:I65" si="7">ROUND(E41*H41,2)</f>
        <v>0</v>
      </c>
      <c r="J41" s="208"/>
      <c r="K41" s="211">
        <f t="shared" ref="K41:K65" si="8">ROUND(E41*J41,2)</f>
        <v>0</v>
      </c>
      <c r="L41" s="208"/>
      <c r="M41" s="286">
        <f t="shared" ref="M41:M65" si="9">ROUND(E41*L41,2)</f>
        <v>0</v>
      </c>
      <c r="N41" s="67">
        <f t="shared" si="4"/>
        <v>0</v>
      </c>
      <c r="O41" s="68">
        <f t="shared" si="5"/>
        <v>0</v>
      </c>
    </row>
    <row r="42" spans="1:15" s="175" customFormat="1" ht="12" customHeight="1" x14ac:dyDescent="0.2">
      <c r="A42" s="467"/>
      <c r="B42" s="204"/>
      <c r="C42" s="204"/>
      <c r="D42" s="205"/>
      <c r="E42" s="207"/>
      <c r="F42" s="208"/>
      <c r="G42" s="209">
        <f t="shared" si="6"/>
        <v>0</v>
      </c>
      <c r="H42" s="208"/>
      <c r="I42" s="210">
        <f t="shared" si="7"/>
        <v>0</v>
      </c>
      <c r="J42" s="208"/>
      <c r="K42" s="211">
        <f t="shared" si="8"/>
        <v>0</v>
      </c>
      <c r="L42" s="208"/>
      <c r="M42" s="286">
        <f t="shared" si="9"/>
        <v>0</v>
      </c>
      <c r="N42" s="67">
        <f t="shared" si="4"/>
        <v>0</v>
      </c>
      <c r="O42" s="68">
        <f t="shared" si="5"/>
        <v>0</v>
      </c>
    </row>
    <row r="43" spans="1:15" s="175" customFormat="1" ht="12" customHeight="1" x14ac:dyDescent="0.2">
      <c r="A43" s="467"/>
      <c r="B43" s="204"/>
      <c r="C43" s="204"/>
      <c r="D43" s="205"/>
      <c r="E43" s="207"/>
      <c r="F43" s="208"/>
      <c r="G43" s="209">
        <f t="shared" si="6"/>
        <v>0</v>
      </c>
      <c r="H43" s="208"/>
      <c r="I43" s="210">
        <f t="shared" si="7"/>
        <v>0</v>
      </c>
      <c r="J43" s="208"/>
      <c r="K43" s="211">
        <f t="shared" si="8"/>
        <v>0</v>
      </c>
      <c r="L43" s="208"/>
      <c r="M43" s="286">
        <f t="shared" si="9"/>
        <v>0</v>
      </c>
      <c r="N43" s="67">
        <f t="shared" si="4"/>
        <v>0</v>
      </c>
      <c r="O43" s="68">
        <f t="shared" si="5"/>
        <v>0</v>
      </c>
    </row>
    <row r="44" spans="1:15" s="175" customFormat="1" ht="12" customHeight="1" x14ac:dyDescent="0.2">
      <c r="A44" s="467"/>
      <c r="B44" s="204"/>
      <c r="C44" s="204"/>
      <c r="D44" s="205"/>
      <c r="E44" s="207"/>
      <c r="F44" s="208"/>
      <c r="G44" s="209">
        <f t="shared" si="6"/>
        <v>0</v>
      </c>
      <c r="H44" s="208"/>
      <c r="I44" s="210">
        <f t="shared" si="7"/>
        <v>0</v>
      </c>
      <c r="J44" s="208"/>
      <c r="K44" s="211">
        <f t="shared" si="8"/>
        <v>0</v>
      </c>
      <c r="L44" s="208"/>
      <c r="M44" s="286">
        <f t="shared" si="9"/>
        <v>0</v>
      </c>
      <c r="N44" s="67">
        <f t="shared" si="4"/>
        <v>0</v>
      </c>
      <c r="O44" s="68">
        <f t="shared" si="5"/>
        <v>0</v>
      </c>
    </row>
    <row r="45" spans="1:15" s="175" customFormat="1" ht="12" customHeight="1" x14ac:dyDescent="0.2">
      <c r="A45" s="467"/>
      <c r="B45" s="204"/>
      <c r="C45" s="204"/>
      <c r="D45" s="205"/>
      <c r="E45" s="207"/>
      <c r="F45" s="208"/>
      <c r="G45" s="209">
        <f t="shared" si="6"/>
        <v>0</v>
      </c>
      <c r="H45" s="208"/>
      <c r="I45" s="210">
        <f t="shared" si="7"/>
        <v>0</v>
      </c>
      <c r="J45" s="208"/>
      <c r="K45" s="211">
        <f t="shared" si="8"/>
        <v>0</v>
      </c>
      <c r="L45" s="208"/>
      <c r="M45" s="286">
        <f t="shared" si="9"/>
        <v>0</v>
      </c>
      <c r="N45" s="67">
        <f t="shared" si="4"/>
        <v>0</v>
      </c>
      <c r="O45" s="68">
        <f t="shared" si="5"/>
        <v>0</v>
      </c>
    </row>
    <row r="46" spans="1:15" s="175" customFormat="1" ht="12" customHeight="1" x14ac:dyDescent="0.2">
      <c r="A46" s="467"/>
      <c r="B46" s="204"/>
      <c r="C46" s="204"/>
      <c r="D46" s="205"/>
      <c r="E46" s="207"/>
      <c r="F46" s="208"/>
      <c r="G46" s="209">
        <f t="shared" si="6"/>
        <v>0</v>
      </c>
      <c r="H46" s="208"/>
      <c r="I46" s="210">
        <f t="shared" si="7"/>
        <v>0</v>
      </c>
      <c r="J46" s="208"/>
      <c r="K46" s="211">
        <f t="shared" si="8"/>
        <v>0</v>
      </c>
      <c r="L46" s="208"/>
      <c r="M46" s="286">
        <f t="shared" si="9"/>
        <v>0</v>
      </c>
      <c r="N46" s="67">
        <f t="shared" si="4"/>
        <v>0</v>
      </c>
      <c r="O46" s="68">
        <f t="shared" si="5"/>
        <v>0</v>
      </c>
    </row>
    <row r="47" spans="1:15" s="175" customFormat="1" ht="12" customHeight="1" x14ac:dyDescent="0.2">
      <c r="A47" s="467"/>
      <c r="B47" s="204"/>
      <c r="C47" s="204"/>
      <c r="D47" s="205"/>
      <c r="E47" s="207"/>
      <c r="F47" s="208"/>
      <c r="G47" s="209">
        <f t="shared" si="6"/>
        <v>0</v>
      </c>
      <c r="H47" s="208"/>
      <c r="I47" s="210">
        <f t="shared" si="7"/>
        <v>0</v>
      </c>
      <c r="J47" s="208"/>
      <c r="K47" s="211">
        <f t="shared" si="8"/>
        <v>0</v>
      </c>
      <c r="L47" s="208"/>
      <c r="M47" s="286">
        <f t="shared" si="9"/>
        <v>0</v>
      </c>
      <c r="N47" s="67">
        <f t="shared" si="4"/>
        <v>0</v>
      </c>
      <c r="O47" s="68">
        <f t="shared" si="5"/>
        <v>0</v>
      </c>
    </row>
    <row r="48" spans="1:15" s="175" customFormat="1" ht="12" customHeight="1" x14ac:dyDescent="0.2">
      <c r="A48" s="467"/>
      <c r="B48" s="204"/>
      <c r="C48" s="204"/>
      <c r="D48" s="205"/>
      <c r="E48" s="207"/>
      <c r="F48" s="208"/>
      <c r="G48" s="209">
        <f t="shared" si="6"/>
        <v>0</v>
      </c>
      <c r="H48" s="208"/>
      <c r="I48" s="210">
        <f t="shared" si="7"/>
        <v>0</v>
      </c>
      <c r="J48" s="208"/>
      <c r="K48" s="211">
        <f t="shared" si="8"/>
        <v>0</v>
      </c>
      <c r="L48" s="208"/>
      <c r="M48" s="286">
        <f t="shared" si="9"/>
        <v>0</v>
      </c>
      <c r="N48" s="67">
        <f t="shared" si="4"/>
        <v>0</v>
      </c>
      <c r="O48" s="68">
        <f t="shared" si="5"/>
        <v>0</v>
      </c>
    </row>
    <row r="49" spans="1:15" s="175" customFormat="1" ht="12" customHeight="1" x14ac:dyDescent="0.2">
      <c r="A49" s="467"/>
      <c r="B49" s="204"/>
      <c r="C49" s="204"/>
      <c r="D49" s="205"/>
      <c r="E49" s="207"/>
      <c r="F49" s="208"/>
      <c r="G49" s="209">
        <f t="shared" si="6"/>
        <v>0</v>
      </c>
      <c r="H49" s="208"/>
      <c r="I49" s="210">
        <f t="shared" si="7"/>
        <v>0</v>
      </c>
      <c r="J49" s="208"/>
      <c r="K49" s="211">
        <f t="shared" si="8"/>
        <v>0</v>
      </c>
      <c r="L49" s="208"/>
      <c r="M49" s="286">
        <f t="shared" si="9"/>
        <v>0</v>
      </c>
      <c r="N49" s="67">
        <f t="shared" si="4"/>
        <v>0</v>
      </c>
      <c r="O49" s="68">
        <f t="shared" si="5"/>
        <v>0</v>
      </c>
    </row>
    <row r="50" spans="1:15" s="175" customFormat="1" ht="12" customHeight="1" x14ac:dyDescent="0.2">
      <c r="A50" s="467"/>
      <c r="B50" s="204"/>
      <c r="C50" s="204"/>
      <c r="D50" s="205"/>
      <c r="E50" s="207"/>
      <c r="F50" s="208"/>
      <c r="G50" s="209">
        <f t="shared" si="6"/>
        <v>0</v>
      </c>
      <c r="H50" s="208"/>
      <c r="I50" s="210">
        <f t="shared" si="7"/>
        <v>0</v>
      </c>
      <c r="J50" s="208"/>
      <c r="K50" s="211">
        <f t="shared" si="8"/>
        <v>0</v>
      </c>
      <c r="L50" s="208"/>
      <c r="M50" s="286">
        <f t="shared" si="9"/>
        <v>0</v>
      </c>
      <c r="N50" s="67">
        <f t="shared" si="4"/>
        <v>0</v>
      </c>
      <c r="O50" s="68">
        <f t="shared" si="5"/>
        <v>0</v>
      </c>
    </row>
    <row r="51" spans="1:15" s="175" customFormat="1" ht="12" customHeight="1" x14ac:dyDescent="0.2">
      <c r="A51" s="467"/>
      <c r="B51" s="204"/>
      <c r="C51" s="204"/>
      <c r="D51" s="205"/>
      <c r="E51" s="207"/>
      <c r="F51" s="208"/>
      <c r="G51" s="209">
        <f t="shared" si="6"/>
        <v>0</v>
      </c>
      <c r="H51" s="208"/>
      <c r="I51" s="210">
        <f t="shared" si="7"/>
        <v>0</v>
      </c>
      <c r="J51" s="208"/>
      <c r="K51" s="211">
        <f t="shared" si="8"/>
        <v>0</v>
      </c>
      <c r="L51" s="208"/>
      <c r="M51" s="286">
        <f t="shared" si="9"/>
        <v>0</v>
      </c>
      <c r="N51" s="67">
        <f t="shared" si="4"/>
        <v>0</v>
      </c>
      <c r="O51" s="68">
        <f t="shared" si="5"/>
        <v>0</v>
      </c>
    </row>
    <row r="52" spans="1:15" s="175" customFormat="1" ht="12" customHeight="1" x14ac:dyDescent="0.2">
      <c r="A52" s="467"/>
      <c r="B52" s="204"/>
      <c r="C52" s="204"/>
      <c r="D52" s="205"/>
      <c r="E52" s="207"/>
      <c r="F52" s="208"/>
      <c r="G52" s="209">
        <f t="shared" si="6"/>
        <v>0</v>
      </c>
      <c r="H52" s="208"/>
      <c r="I52" s="210">
        <f t="shared" si="7"/>
        <v>0</v>
      </c>
      <c r="J52" s="208"/>
      <c r="K52" s="211">
        <f t="shared" si="8"/>
        <v>0</v>
      </c>
      <c r="L52" s="208"/>
      <c r="M52" s="286">
        <f t="shared" si="9"/>
        <v>0</v>
      </c>
      <c r="N52" s="67">
        <f t="shared" si="4"/>
        <v>0</v>
      </c>
      <c r="O52" s="68">
        <f t="shared" si="5"/>
        <v>0</v>
      </c>
    </row>
    <row r="53" spans="1:15" s="175" customFormat="1" ht="12" customHeight="1" x14ac:dyDescent="0.2">
      <c r="A53" s="467"/>
      <c r="B53" s="204"/>
      <c r="C53" s="204"/>
      <c r="D53" s="205"/>
      <c r="E53" s="207"/>
      <c r="F53" s="208"/>
      <c r="G53" s="209">
        <f t="shared" si="6"/>
        <v>0</v>
      </c>
      <c r="H53" s="208"/>
      <c r="I53" s="210">
        <f t="shared" si="7"/>
        <v>0</v>
      </c>
      <c r="J53" s="208"/>
      <c r="K53" s="211">
        <f t="shared" si="8"/>
        <v>0</v>
      </c>
      <c r="L53" s="208"/>
      <c r="M53" s="286">
        <f t="shared" si="9"/>
        <v>0</v>
      </c>
      <c r="N53" s="67">
        <f t="shared" si="4"/>
        <v>0</v>
      </c>
      <c r="O53" s="68">
        <f t="shared" si="5"/>
        <v>0</v>
      </c>
    </row>
    <row r="54" spans="1:15" s="175" customFormat="1" ht="12" customHeight="1" x14ac:dyDescent="0.2">
      <c r="A54" s="467"/>
      <c r="B54" s="204"/>
      <c r="C54" s="204"/>
      <c r="D54" s="205"/>
      <c r="E54" s="207"/>
      <c r="F54" s="208"/>
      <c r="G54" s="209">
        <f t="shared" si="6"/>
        <v>0</v>
      </c>
      <c r="H54" s="208"/>
      <c r="I54" s="210">
        <f t="shared" si="7"/>
        <v>0</v>
      </c>
      <c r="J54" s="208"/>
      <c r="K54" s="211">
        <f t="shared" si="8"/>
        <v>0</v>
      </c>
      <c r="L54" s="208"/>
      <c r="M54" s="286">
        <f t="shared" si="9"/>
        <v>0</v>
      </c>
      <c r="N54" s="67">
        <f t="shared" si="4"/>
        <v>0</v>
      </c>
      <c r="O54" s="68">
        <f t="shared" si="5"/>
        <v>0</v>
      </c>
    </row>
    <row r="55" spans="1:15" s="175" customFormat="1" ht="12" customHeight="1" x14ac:dyDescent="0.2">
      <c r="A55" s="467"/>
      <c r="B55" s="204"/>
      <c r="C55" s="204"/>
      <c r="D55" s="205"/>
      <c r="E55" s="207"/>
      <c r="F55" s="208"/>
      <c r="G55" s="209">
        <f t="shared" si="6"/>
        <v>0</v>
      </c>
      <c r="H55" s="208"/>
      <c r="I55" s="210">
        <f t="shared" si="7"/>
        <v>0</v>
      </c>
      <c r="J55" s="208"/>
      <c r="K55" s="211">
        <f t="shared" si="8"/>
        <v>0</v>
      </c>
      <c r="L55" s="208"/>
      <c r="M55" s="286">
        <f t="shared" si="9"/>
        <v>0</v>
      </c>
      <c r="N55" s="67">
        <f t="shared" si="4"/>
        <v>0</v>
      </c>
      <c r="O55" s="68">
        <f t="shared" si="5"/>
        <v>0</v>
      </c>
    </row>
    <row r="56" spans="1:15" s="175" customFormat="1" ht="12" customHeight="1" x14ac:dyDescent="0.2">
      <c r="A56" s="467"/>
      <c r="B56" s="204"/>
      <c r="C56" s="204"/>
      <c r="D56" s="205"/>
      <c r="E56" s="207"/>
      <c r="F56" s="208"/>
      <c r="G56" s="209">
        <f t="shared" si="6"/>
        <v>0</v>
      </c>
      <c r="H56" s="208"/>
      <c r="I56" s="210">
        <f t="shared" si="7"/>
        <v>0</v>
      </c>
      <c r="J56" s="208"/>
      <c r="K56" s="211">
        <f t="shared" si="8"/>
        <v>0</v>
      </c>
      <c r="L56" s="208"/>
      <c r="M56" s="286">
        <f t="shared" si="9"/>
        <v>0</v>
      </c>
      <c r="N56" s="67">
        <f t="shared" si="4"/>
        <v>0</v>
      </c>
      <c r="O56" s="68">
        <f t="shared" si="5"/>
        <v>0</v>
      </c>
    </row>
    <row r="57" spans="1:15" s="175" customFormat="1" ht="12" customHeight="1" x14ac:dyDescent="0.2">
      <c r="A57" s="467"/>
      <c r="B57" s="204"/>
      <c r="C57" s="204"/>
      <c r="D57" s="205"/>
      <c r="E57" s="207"/>
      <c r="F57" s="208"/>
      <c r="G57" s="209">
        <f t="shared" si="6"/>
        <v>0</v>
      </c>
      <c r="H57" s="208"/>
      <c r="I57" s="210">
        <f t="shared" si="7"/>
        <v>0</v>
      </c>
      <c r="J57" s="208"/>
      <c r="K57" s="211">
        <f t="shared" si="8"/>
        <v>0</v>
      </c>
      <c r="L57" s="208"/>
      <c r="M57" s="286">
        <f t="shared" si="9"/>
        <v>0</v>
      </c>
      <c r="N57" s="67">
        <f t="shared" si="4"/>
        <v>0</v>
      </c>
      <c r="O57" s="68">
        <f t="shared" si="5"/>
        <v>0</v>
      </c>
    </row>
    <row r="58" spans="1:15" s="175" customFormat="1" ht="12" customHeight="1" x14ac:dyDescent="0.2">
      <c r="A58" s="467"/>
      <c r="B58" s="204"/>
      <c r="C58" s="204"/>
      <c r="D58" s="205"/>
      <c r="E58" s="207"/>
      <c r="F58" s="208"/>
      <c r="G58" s="209">
        <f t="shared" si="6"/>
        <v>0</v>
      </c>
      <c r="H58" s="208"/>
      <c r="I58" s="210">
        <f t="shared" si="7"/>
        <v>0</v>
      </c>
      <c r="J58" s="208"/>
      <c r="K58" s="211">
        <f t="shared" si="8"/>
        <v>0</v>
      </c>
      <c r="L58" s="208"/>
      <c r="M58" s="286">
        <f t="shared" si="9"/>
        <v>0</v>
      </c>
      <c r="N58" s="67">
        <f t="shared" si="4"/>
        <v>0</v>
      </c>
      <c r="O58" s="68">
        <f t="shared" si="5"/>
        <v>0</v>
      </c>
    </row>
    <row r="59" spans="1:15" s="175" customFormat="1" ht="12" customHeight="1" x14ac:dyDescent="0.2">
      <c r="A59" s="467"/>
      <c r="B59" s="204"/>
      <c r="C59" s="204"/>
      <c r="D59" s="205"/>
      <c r="E59" s="207"/>
      <c r="F59" s="208"/>
      <c r="G59" s="209">
        <f t="shared" si="6"/>
        <v>0</v>
      </c>
      <c r="H59" s="208"/>
      <c r="I59" s="210">
        <f t="shared" si="7"/>
        <v>0</v>
      </c>
      <c r="J59" s="208"/>
      <c r="K59" s="211">
        <f t="shared" si="8"/>
        <v>0</v>
      </c>
      <c r="L59" s="208"/>
      <c r="M59" s="286">
        <f t="shared" si="9"/>
        <v>0</v>
      </c>
      <c r="N59" s="67">
        <f t="shared" si="4"/>
        <v>0</v>
      </c>
      <c r="O59" s="68">
        <f t="shared" si="5"/>
        <v>0</v>
      </c>
    </row>
    <row r="60" spans="1:15" s="175" customFormat="1" ht="12" customHeight="1" x14ac:dyDescent="0.2">
      <c r="A60" s="467"/>
      <c r="B60" s="204"/>
      <c r="C60" s="204"/>
      <c r="D60" s="205"/>
      <c r="E60" s="207"/>
      <c r="F60" s="208"/>
      <c r="G60" s="209">
        <f t="shared" si="6"/>
        <v>0</v>
      </c>
      <c r="H60" s="208"/>
      <c r="I60" s="210">
        <f t="shared" si="7"/>
        <v>0</v>
      </c>
      <c r="J60" s="208"/>
      <c r="K60" s="211">
        <f t="shared" si="8"/>
        <v>0</v>
      </c>
      <c r="L60" s="208"/>
      <c r="M60" s="286">
        <f t="shared" si="9"/>
        <v>0</v>
      </c>
      <c r="N60" s="67">
        <f t="shared" si="4"/>
        <v>0</v>
      </c>
      <c r="O60" s="68">
        <f t="shared" si="5"/>
        <v>0</v>
      </c>
    </row>
    <row r="61" spans="1:15" s="175" customFormat="1" ht="12" customHeight="1" x14ac:dyDescent="0.2">
      <c r="A61" s="467"/>
      <c r="B61" s="204"/>
      <c r="C61" s="204"/>
      <c r="D61" s="205"/>
      <c r="E61" s="207"/>
      <c r="F61" s="208"/>
      <c r="G61" s="209">
        <f t="shared" si="6"/>
        <v>0</v>
      </c>
      <c r="H61" s="208"/>
      <c r="I61" s="210">
        <f t="shared" si="7"/>
        <v>0</v>
      </c>
      <c r="J61" s="208"/>
      <c r="K61" s="211">
        <f t="shared" si="8"/>
        <v>0</v>
      </c>
      <c r="L61" s="208"/>
      <c r="M61" s="286">
        <f t="shared" si="9"/>
        <v>0</v>
      </c>
      <c r="N61" s="67">
        <f t="shared" si="4"/>
        <v>0</v>
      </c>
      <c r="O61" s="68">
        <f t="shared" si="5"/>
        <v>0</v>
      </c>
    </row>
    <row r="62" spans="1:15" s="175" customFormat="1" ht="12" customHeight="1" x14ac:dyDescent="0.2">
      <c r="A62" s="467"/>
      <c r="B62" s="204"/>
      <c r="C62" s="204"/>
      <c r="D62" s="205"/>
      <c r="E62" s="207"/>
      <c r="F62" s="208"/>
      <c r="G62" s="209">
        <f t="shared" si="6"/>
        <v>0</v>
      </c>
      <c r="H62" s="208"/>
      <c r="I62" s="210">
        <f t="shared" si="7"/>
        <v>0</v>
      </c>
      <c r="J62" s="208"/>
      <c r="K62" s="211">
        <f t="shared" si="8"/>
        <v>0</v>
      </c>
      <c r="L62" s="208"/>
      <c r="M62" s="286">
        <f t="shared" si="9"/>
        <v>0</v>
      </c>
      <c r="N62" s="67">
        <f t="shared" si="4"/>
        <v>0</v>
      </c>
      <c r="O62" s="68">
        <f t="shared" si="5"/>
        <v>0</v>
      </c>
    </row>
    <row r="63" spans="1:15" s="175" customFormat="1" ht="12" customHeight="1" x14ac:dyDescent="0.2">
      <c r="A63" s="467"/>
      <c r="B63" s="204"/>
      <c r="C63" s="204"/>
      <c r="D63" s="205"/>
      <c r="E63" s="207"/>
      <c r="F63" s="208"/>
      <c r="G63" s="209">
        <f t="shared" si="6"/>
        <v>0</v>
      </c>
      <c r="H63" s="208"/>
      <c r="I63" s="210">
        <f t="shared" si="7"/>
        <v>0</v>
      </c>
      <c r="J63" s="208"/>
      <c r="K63" s="211">
        <f t="shared" si="8"/>
        <v>0</v>
      </c>
      <c r="L63" s="208"/>
      <c r="M63" s="286">
        <f t="shared" si="9"/>
        <v>0</v>
      </c>
      <c r="N63" s="67">
        <f t="shared" si="4"/>
        <v>0</v>
      </c>
      <c r="O63" s="68">
        <f t="shared" si="5"/>
        <v>0</v>
      </c>
    </row>
    <row r="64" spans="1:15" s="175" customFormat="1" ht="12.75" x14ac:dyDescent="0.2">
      <c r="A64" s="467"/>
      <c r="B64" s="204"/>
      <c r="C64" s="204"/>
      <c r="D64" s="205"/>
      <c r="E64" s="207"/>
      <c r="F64" s="208"/>
      <c r="G64" s="209">
        <f t="shared" si="6"/>
        <v>0</v>
      </c>
      <c r="H64" s="208"/>
      <c r="I64" s="210">
        <f t="shared" si="7"/>
        <v>0</v>
      </c>
      <c r="J64" s="208"/>
      <c r="K64" s="211">
        <f t="shared" si="8"/>
        <v>0</v>
      </c>
      <c r="L64" s="208"/>
      <c r="M64" s="286">
        <f t="shared" si="9"/>
        <v>0</v>
      </c>
      <c r="N64" s="67">
        <f t="shared" si="4"/>
        <v>0</v>
      </c>
      <c r="O64" s="68">
        <f t="shared" si="5"/>
        <v>0</v>
      </c>
    </row>
    <row r="65" spans="1:15" s="175" customFormat="1" ht="12" customHeight="1" thickBot="1" x14ac:dyDescent="0.25">
      <c r="A65" s="548"/>
      <c r="B65" s="69"/>
      <c r="C65" s="69"/>
      <c r="D65" s="70"/>
      <c r="E65" s="71"/>
      <c r="F65" s="72"/>
      <c r="G65" s="220">
        <f t="shared" si="6"/>
        <v>0</v>
      </c>
      <c r="H65" s="72"/>
      <c r="I65" s="73">
        <f t="shared" si="7"/>
        <v>0</v>
      </c>
      <c r="J65" s="72"/>
      <c r="K65" s="74">
        <f t="shared" si="8"/>
        <v>0</v>
      </c>
      <c r="L65" s="72"/>
      <c r="M65" s="287">
        <f t="shared" si="9"/>
        <v>0</v>
      </c>
      <c r="N65" s="80">
        <f t="shared" si="4"/>
        <v>0</v>
      </c>
      <c r="O65" s="81">
        <f t="shared" si="5"/>
        <v>0</v>
      </c>
    </row>
    <row r="66" spans="1:15" s="250" customFormat="1" ht="18.75" customHeight="1" thickBot="1" x14ac:dyDescent="0.25">
      <c r="A66" s="51"/>
      <c r="B66" s="83" t="s">
        <v>58</v>
      </c>
      <c r="C66" s="84"/>
      <c r="D66" s="85"/>
      <c r="E66" s="86">
        <f>SUM(E11:E65)</f>
        <v>0</v>
      </c>
      <c r="F66" s="87"/>
      <c r="G66" s="88">
        <f>SUM(G11:G65)</f>
        <v>0</v>
      </c>
      <c r="H66" s="87"/>
      <c r="I66" s="86">
        <f>SUM(I11:I65)</f>
        <v>0</v>
      </c>
      <c r="J66" s="87"/>
      <c r="K66" s="86">
        <f t="shared" ref="K66:M66" si="10">SUM(K11:K65)</f>
        <v>0</v>
      </c>
      <c r="L66" s="87"/>
      <c r="M66" s="86">
        <f t="shared" si="10"/>
        <v>0</v>
      </c>
      <c r="N66" s="90"/>
      <c r="O66" s="91">
        <f>SUM(O11:O65)</f>
        <v>0</v>
      </c>
    </row>
    <row r="67" spans="1:15" s="51" customFormat="1" ht="12.75" x14ac:dyDescent="0.2">
      <c r="B67" s="129"/>
      <c r="C67" s="129"/>
      <c r="D67" s="131"/>
      <c r="E67" s="129"/>
      <c r="F67" s="129"/>
      <c r="G67" s="129"/>
      <c r="H67" s="129"/>
      <c r="I67" s="129"/>
      <c r="J67" s="129"/>
      <c r="K67" s="129"/>
      <c r="L67" s="129"/>
      <c r="M67" s="129"/>
      <c r="N67" s="129"/>
      <c r="O67" s="129"/>
    </row>
    <row r="68" spans="1:15" s="51" customFormat="1" ht="12.75" x14ac:dyDescent="0.2">
      <c r="B68" s="130" t="s">
        <v>73</v>
      </c>
      <c r="C68" s="129"/>
      <c r="D68" s="131"/>
      <c r="E68" s="129"/>
      <c r="F68" s="129"/>
      <c r="G68" s="129"/>
      <c r="H68" s="129"/>
      <c r="I68" s="129"/>
      <c r="J68" s="129"/>
      <c r="K68" s="129"/>
      <c r="L68" s="129"/>
      <c r="M68" s="129"/>
      <c r="N68" s="129"/>
      <c r="O68" s="129"/>
    </row>
    <row r="69" spans="1:15" s="51" customFormat="1" ht="12.75" x14ac:dyDescent="0.2">
      <c r="B69" s="129" t="s">
        <v>74</v>
      </c>
      <c r="C69" s="130"/>
      <c r="D69" s="131"/>
      <c r="E69" s="129"/>
      <c r="F69" s="129"/>
      <c r="G69" s="129"/>
      <c r="H69" s="129"/>
      <c r="I69" s="129"/>
      <c r="J69" s="129"/>
      <c r="K69" s="129"/>
      <c r="L69" s="129"/>
      <c r="M69" s="129"/>
      <c r="N69" s="129"/>
      <c r="O69" s="129"/>
    </row>
    <row r="70" spans="1:15" s="51" customFormat="1" ht="12.75" x14ac:dyDescent="0.2">
      <c r="B70" s="129"/>
      <c r="C70" s="129"/>
      <c r="D70" s="131"/>
      <c r="E70" s="129"/>
      <c r="F70" s="129"/>
      <c r="G70" s="129"/>
      <c r="H70" s="129"/>
      <c r="I70" s="129"/>
      <c r="J70" s="129"/>
      <c r="K70" s="129"/>
      <c r="L70" s="129"/>
      <c r="M70" s="129"/>
      <c r="N70" s="129"/>
      <c r="O70" s="129"/>
    </row>
    <row r="71" spans="1:15" s="251" customFormat="1" ht="12.75" x14ac:dyDescent="0.2">
      <c r="B71" s="129"/>
      <c r="C71" s="129"/>
      <c r="D71" s="131"/>
      <c r="E71" s="129"/>
      <c r="F71" s="129"/>
      <c r="G71" s="129"/>
      <c r="H71" s="129"/>
      <c r="I71" s="129"/>
      <c r="J71" s="129"/>
      <c r="K71" s="129"/>
      <c r="L71" s="129"/>
      <c r="M71" s="129"/>
      <c r="N71" s="129"/>
      <c r="O71" s="129"/>
    </row>
    <row r="72" spans="1:15" x14ac:dyDescent="0.2">
      <c r="B72" s="130" t="s">
        <v>75</v>
      </c>
    </row>
    <row r="73" spans="1:15" x14ac:dyDescent="0.2">
      <c r="B73" s="129" t="s">
        <v>76</v>
      </c>
    </row>
  </sheetData>
  <protectedRanges>
    <protectedRange sqref="L11:L65" name="DVTF"/>
    <protectedRange sqref="J11:J65" name="GR"/>
    <protectedRange sqref="F11:F65" name="TANF"/>
    <protectedRange sqref="B11:E65" name="Position to Wages"/>
    <protectedRange sqref="H11:H65" name="FVPSA"/>
  </protectedRanges>
  <mergeCells count="11">
    <mergeCell ref="A2:O2"/>
    <mergeCell ref="A1:O1"/>
    <mergeCell ref="B6:O6"/>
    <mergeCell ref="A9:A65"/>
    <mergeCell ref="N7:O7"/>
    <mergeCell ref="D4:E4"/>
    <mergeCell ref="B7:C7"/>
    <mergeCell ref="F7:G7"/>
    <mergeCell ref="H7:I7"/>
    <mergeCell ref="J7:K7"/>
    <mergeCell ref="L7:M7"/>
  </mergeCells>
  <printOptions horizontalCentered="1"/>
  <pageMargins left="0.7" right="0.7" top="0.75" bottom="0.75" header="0.3" footer="0.3"/>
  <pageSetup scale="63" fitToHeight="0" orientation="landscape" r:id="rId1"/>
  <headerFooter>
    <oddHeader>&amp;A</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1BAF-0700-4FBA-A8C2-E5FE1C866509}">
  <sheetPr>
    <tabColor rgb="FFFF99FF"/>
    <pageSetUpPr fitToPage="1"/>
  </sheetPr>
  <dimension ref="A1:S418"/>
  <sheetViews>
    <sheetView zoomScale="80" zoomScaleNormal="80" workbookViewId="0">
      <selection activeCell="A2" sqref="A2:Q2"/>
    </sheetView>
  </sheetViews>
  <sheetFormatPr defaultColWidth="9.140625" defaultRowHeight="14.25" x14ac:dyDescent="0.2"/>
  <cols>
    <col min="1" max="17" width="9.140625" style="1"/>
    <col min="18" max="18" width="11.7109375" style="1" customWidth="1"/>
    <col min="19" max="19" width="15.28515625" style="1" customWidth="1"/>
    <col min="20" max="16384" width="9.140625" style="1"/>
  </cols>
  <sheetData>
    <row r="1" spans="1:19" ht="30" x14ac:dyDescent="0.4">
      <c r="A1" s="566" t="s">
        <v>0</v>
      </c>
      <c r="B1" s="566"/>
      <c r="C1" s="566"/>
      <c r="D1" s="566"/>
      <c r="E1" s="566"/>
      <c r="F1" s="566"/>
      <c r="G1" s="566"/>
      <c r="H1" s="566"/>
      <c r="I1" s="566"/>
      <c r="J1" s="566"/>
      <c r="K1" s="566"/>
      <c r="L1" s="566"/>
      <c r="M1" s="566"/>
      <c r="N1" s="566"/>
      <c r="O1" s="566"/>
      <c r="P1" s="566"/>
      <c r="Q1" s="566"/>
    </row>
    <row r="2" spans="1:19" ht="18" x14ac:dyDescent="0.25">
      <c r="A2" s="465" t="s">
        <v>78</v>
      </c>
      <c r="B2" s="465"/>
      <c r="C2" s="465"/>
      <c r="D2" s="465"/>
      <c r="E2" s="465"/>
      <c r="F2" s="465"/>
      <c r="G2" s="465"/>
      <c r="H2" s="465"/>
      <c r="I2" s="465"/>
      <c r="J2" s="465"/>
      <c r="K2" s="465"/>
      <c r="L2" s="465"/>
      <c r="M2" s="465"/>
      <c r="N2" s="465"/>
      <c r="O2" s="465"/>
      <c r="P2" s="465"/>
      <c r="Q2" s="465"/>
      <c r="R2" s="521"/>
      <c r="S2" s="521"/>
    </row>
    <row r="4" spans="1:19" s="4" customFormat="1" ht="16.5" thickBot="1" x14ac:dyDescent="0.3">
      <c r="A4" s="17"/>
      <c r="B4" s="17"/>
      <c r="C4" s="2" t="s">
        <v>2</v>
      </c>
      <c r="D4" s="435">
        <f>INSTRUCTIONS!B4</f>
        <v>0</v>
      </c>
      <c r="E4" s="435"/>
      <c r="F4" s="435"/>
      <c r="G4" s="17"/>
      <c r="H4" s="17"/>
      <c r="I4" s="2" t="s">
        <v>3</v>
      </c>
      <c r="J4" s="37">
        <f>INSTRUCTIONS!F4</f>
        <v>0</v>
      </c>
      <c r="K4" s="17"/>
      <c r="L4" s="17"/>
      <c r="M4" s="17"/>
      <c r="N4" s="17"/>
      <c r="O4" s="17"/>
      <c r="P4" s="17"/>
      <c r="Q4" s="17"/>
    </row>
    <row r="6" spans="1:19" s="144" customFormat="1" x14ac:dyDescent="0.2"/>
    <row r="7" spans="1:19" s="144" customFormat="1" x14ac:dyDescent="0.2"/>
    <row r="8" spans="1:19" s="144" customFormat="1" x14ac:dyDescent="0.2">
      <c r="A8" s="145"/>
      <c r="B8" s="145"/>
      <c r="C8" s="145"/>
      <c r="D8" s="145"/>
      <c r="E8" s="145"/>
      <c r="F8" s="145"/>
      <c r="G8" s="145"/>
      <c r="H8" s="145"/>
      <c r="I8" s="145"/>
      <c r="J8" s="145"/>
      <c r="K8" s="145"/>
      <c r="L8" s="145"/>
      <c r="M8" s="145"/>
      <c r="N8" s="145"/>
      <c r="O8" s="145"/>
      <c r="P8" s="145"/>
      <c r="Q8" s="145"/>
    </row>
    <row r="9" spans="1:19" s="144" customFormat="1" x14ac:dyDescent="0.2">
      <c r="A9" s="145"/>
      <c r="B9" s="145"/>
      <c r="C9" s="145"/>
      <c r="D9" s="145"/>
      <c r="E9" s="145"/>
      <c r="F9" s="145"/>
      <c r="G9" s="145"/>
      <c r="H9" s="145"/>
      <c r="I9" s="145"/>
      <c r="J9" s="145"/>
      <c r="K9" s="145"/>
      <c r="L9" s="145"/>
      <c r="M9" s="145"/>
      <c r="N9" s="145"/>
      <c r="O9" s="145"/>
      <c r="P9" s="145"/>
      <c r="Q9" s="145"/>
    </row>
    <row r="10" spans="1:19" s="144" customFormat="1" x14ac:dyDescent="0.2">
      <c r="A10" s="145"/>
      <c r="B10" s="145"/>
      <c r="C10" s="145"/>
      <c r="D10" s="145"/>
      <c r="E10" s="145"/>
      <c r="F10" s="145"/>
      <c r="G10" s="145"/>
      <c r="H10" s="145"/>
      <c r="I10" s="145"/>
      <c r="J10" s="145"/>
      <c r="K10" s="145"/>
      <c r="L10" s="145"/>
      <c r="M10" s="145"/>
      <c r="N10" s="145"/>
      <c r="O10" s="145"/>
      <c r="P10" s="145"/>
      <c r="Q10" s="145"/>
    </row>
    <row r="11" spans="1:19" s="144" customFormat="1" x14ac:dyDescent="0.2">
      <c r="A11" s="145"/>
      <c r="B11" s="145"/>
      <c r="C11" s="145"/>
      <c r="D11" s="145"/>
      <c r="E11" s="145"/>
      <c r="F11" s="145"/>
      <c r="G11" s="145"/>
      <c r="H11" s="145"/>
      <c r="I11" s="145"/>
      <c r="J11" s="145"/>
      <c r="K11" s="145"/>
      <c r="L11" s="145"/>
      <c r="M11" s="145"/>
      <c r="N11" s="145"/>
      <c r="O11" s="145"/>
      <c r="P11" s="145"/>
      <c r="Q11" s="145"/>
    </row>
    <row r="12" spans="1:19" s="144" customFormat="1" x14ac:dyDescent="0.2">
      <c r="A12" s="145"/>
      <c r="B12" s="145"/>
      <c r="C12" s="145"/>
      <c r="D12" s="145"/>
      <c r="E12" s="145"/>
      <c r="F12" s="145"/>
      <c r="G12" s="145"/>
      <c r="H12" s="145"/>
      <c r="I12" s="145"/>
      <c r="J12" s="145"/>
      <c r="K12" s="145"/>
      <c r="L12" s="145"/>
      <c r="M12" s="145"/>
      <c r="N12" s="145"/>
      <c r="O12" s="145"/>
      <c r="P12" s="145"/>
      <c r="Q12" s="145"/>
    </row>
    <row r="13" spans="1:19" s="144" customFormat="1" x14ac:dyDescent="0.2">
      <c r="A13" s="145"/>
      <c r="B13" s="145"/>
      <c r="C13" s="145"/>
      <c r="D13" s="145"/>
      <c r="E13" s="145"/>
      <c r="F13" s="145"/>
      <c r="G13" s="145"/>
      <c r="H13" s="145"/>
      <c r="I13" s="145"/>
      <c r="J13" s="145"/>
      <c r="K13" s="145"/>
      <c r="L13" s="145"/>
      <c r="M13" s="145"/>
      <c r="N13" s="145"/>
      <c r="O13" s="145"/>
      <c r="P13" s="145"/>
      <c r="Q13" s="145"/>
    </row>
    <row r="14" spans="1:19" s="144" customFormat="1" x14ac:dyDescent="0.2">
      <c r="A14" s="145"/>
      <c r="B14" s="145"/>
      <c r="C14" s="145"/>
      <c r="D14" s="145"/>
      <c r="E14" s="145"/>
      <c r="F14" s="145"/>
      <c r="G14" s="145"/>
      <c r="H14" s="145"/>
      <c r="I14" s="145"/>
      <c r="J14" s="145"/>
      <c r="K14" s="145"/>
      <c r="L14" s="145"/>
      <c r="M14" s="145"/>
      <c r="N14" s="145"/>
      <c r="O14" s="145"/>
      <c r="P14" s="145"/>
      <c r="Q14" s="145"/>
    </row>
    <row r="15" spans="1:19" s="144" customFormat="1" x14ac:dyDescent="0.2">
      <c r="A15" s="145"/>
      <c r="B15" s="145"/>
      <c r="C15" s="145"/>
      <c r="D15" s="145"/>
      <c r="E15" s="145"/>
      <c r="F15" s="145"/>
      <c r="G15" s="145"/>
      <c r="H15" s="145"/>
      <c r="I15" s="145"/>
      <c r="J15" s="145"/>
      <c r="K15" s="145"/>
      <c r="L15" s="145"/>
      <c r="M15" s="145"/>
      <c r="N15" s="145"/>
      <c r="O15" s="145"/>
      <c r="P15" s="145"/>
      <c r="Q15" s="145"/>
    </row>
    <row r="16" spans="1:19" s="144" customFormat="1" x14ac:dyDescent="0.2">
      <c r="A16" s="145"/>
      <c r="B16" s="145"/>
      <c r="C16" s="145"/>
      <c r="D16" s="145"/>
      <c r="E16" s="145"/>
      <c r="F16" s="145"/>
      <c r="G16" s="145"/>
      <c r="H16" s="145"/>
      <c r="I16" s="145"/>
      <c r="J16" s="145"/>
      <c r="K16" s="145"/>
      <c r="L16" s="145"/>
      <c r="M16" s="145"/>
      <c r="N16" s="145"/>
      <c r="O16" s="145"/>
      <c r="P16" s="145"/>
      <c r="Q16" s="145"/>
    </row>
    <row r="17" spans="1:17" s="144" customFormat="1" x14ac:dyDescent="0.2">
      <c r="A17" s="145"/>
      <c r="B17" s="145"/>
      <c r="C17" s="145"/>
      <c r="D17" s="145"/>
      <c r="E17" s="145"/>
      <c r="F17" s="145"/>
      <c r="G17" s="145"/>
      <c r="H17" s="145"/>
      <c r="I17" s="145"/>
      <c r="J17" s="145"/>
      <c r="K17" s="145"/>
      <c r="L17" s="145"/>
      <c r="M17" s="145"/>
      <c r="N17" s="145"/>
      <c r="O17" s="145"/>
      <c r="P17" s="145"/>
      <c r="Q17" s="145"/>
    </row>
    <row r="18" spans="1:17" s="144" customFormat="1" x14ac:dyDescent="0.2">
      <c r="A18" s="145"/>
      <c r="B18" s="145"/>
      <c r="C18" s="145"/>
      <c r="D18" s="145"/>
      <c r="E18" s="145"/>
      <c r="F18" s="145"/>
      <c r="G18" s="145"/>
      <c r="H18" s="145"/>
      <c r="I18" s="145"/>
      <c r="J18" s="145"/>
      <c r="K18" s="145"/>
      <c r="L18" s="145"/>
      <c r="M18" s="145"/>
      <c r="N18" s="145"/>
      <c r="O18" s="145"/>
      <c r="P18" s="145"/>
      <c r="Q18" s="145"/>
    </row>
    <row r="19" spans="1:17" s="144" customFormat="1" x14ac:dyDescent="0.2">
      <c r="A19" s="145"/>
      <c r="B19" s="145"/>
      <c r="C19" s="145"/>
      <c r="D19" s="145"/>
      <c r="E19" s="145"/>
      <c r="F19" s="145"/>
      <c r="G19" s="145"/>
      <c r="H19" s="145"/>
      <c r="I19" s="145"/>
      <c r="J19" s="145"/>
      <c r="K19" s="145"/>
      <c r="L19" s="145"/>
      <c r="M19" s="145"/>
      <c r="N19" s="145"/>
      <c r="O19" s="145"/>
      <c r="P19" s="145"/>
      <c r="Q19" s="145"/>
    </row>
    <row r="20" spans="1:17" s="144" customFormat="1" x14ac:dyDescent="0.2">
      <c r="A20" s="145"/>
      <c r="B20" s="145"/>
      <c r="C20" s="145"/>
      <c r="D20" s="145"/>
      <c r="E20" s="145"/>
      <c r="F20" s="145"/>
      <c r="G20" s="145"/>
      <c r="H20" s="145"/>
      <c r="I20" s="145"/>
      <c r="J20" s="145"/>
      <c r="K20" s="145"/>
      <c r="L20" s="145"/>
      <c r="M20" s="145"/>
      <c r="N20" s="145"/>
      <c r="O20" s="145"/>
      <c r="P20" s="145"/>
      <c r="Q20" s="145"/>
    </row>
    <row r="21" spans="1:17" s="144" customFormat="1" x14ac:dyDescent="0.2">
      <c r="A21" s="145"/>
      <c r="B21" s="145"/>
      <c r="C21" s="145"/>
      <c r="D21" s="145"/>
      <c r="E21" s="145"/>
      <c r="F21" s="145"/>
      <c r="G21" s="145"/>
      <c r="H21" s="145"/>
      <c r="I21" s="145"/>
      <c r="J21" s="145"/>
      <c r="K21" s="145"/>
      <c r="L21" s="145"/>
      <c r="M21" s="145"/>
      <c r="N21" s="145"/>
      <c r="O21" s="145"/>
      <c r="P21" s="145"/>
      <c r="Q21" s="145"/>
    </row>
    <row r="22" spans="1:17" s="144" customFormat="1" x14ac:dyDescent="0.2">
      <c r="A22" s="145"/>
      <c r="B22" s="145"/>
      <c r="C22" s="145"/>
      <c r="D22" s="145"/>
      <c r="E22" s="145"/>
      <c r="F22" s="145"/>
      <c r="G22" s="145"/>
      <c r="H22" s="145"/>
      <c r="I22" s="145"/>
      <c r="J22" s="145"/>
      <c r="K22" s="145"/>
      <c r="L22" s="145"/>
      <c r="M22" s="145"/>
      <c r="N22" s="145"/>
      <c r="O22" s="145"/>
      <c r="P22" s="145"/>
      <c r="Q22" s="145"/>
    </row>
    <row r="23" spans="1:17" s="144" customFormat="1" x14ac:dyDescent="0.2">
      <c r="A23" s="145"/>
      <c r="B23" s="145"/>
      <c r="C23" s="145"/>
      <c r="D23" s="145"/>
      <c r="E23" s="145"/>
      <c r="F23" s="145"/>
      <c r="G23" s="145"/>
      <c r="H23" s="145"/>
      <c r="I23" s="145"/>
      <c r="J23" s="145"/>
      <c r="K23" s="145"/>
      <c r="L23" s="145"/>
      <c r="M23" s="145"/>
      <c r="N23" s="145"/>
      <c r="O23" s="145"/>
      <c r="P23" s="145"/>
      <c r="Q23" s="145"/>
    </row>
    <row r="24" spans="1:17" s="144" customFormat="1" x14ac:dyDescent="0.2">
      <c r="A24" s="145"/>
      <c r="B24" s="145"/>
      <c r="C24" s="145"/>
      <c r="D24" s="145"/>
      <c r="E24" s="145"/>
      <c r="F24" s="145"/>
      <c r="G24" s="145"/>
      <c r="H24" s="145"/>
      <c r="I24" s="145"/>
      <c r="J24" s="145"/>
      <c r="K24" s="145"/>
      <c r="L24" s="145"/>
      <c r="M24" s="145"/>
      <c r="N24" s="145"/>
      <c r="O24" s="145"/>
      <c r="P24" s="145"/>
      <c r="Q24" s="145"/>
    </row>
    <row r="25" spans="1:17" s="144" customFormat="1" x14ac:dyDescent="0.2">
      <c r="A25" s="145"/>
      <c r="B25" s="145"/>
      <c r="C25" s="145"/>
      <c r="D25" s="145"/>
      <c r="E25" s="145"/>
      <c r="F25" s="145"/>
      <c r="G25" s="145"/>
      <c r="H25" s="145"/>
      <c r="I25" s="145"/>
      <c r="J25" s="145"/>
      <c r="K25" s="145"/>
      <c r="L25" s="145"/>
      <c r="M25" s="145"/>
      <c r="N25" s="145"/>
      <c r="O25" s="145"/>
      <c r="P25" s="145"/>
      <c r="Q25" s="145"/>
    </row>
    <row r="26" spans="1:17" s="144" customFormat="1" x14ac:dyDescent="0.2">
      <c r="A26" s="145"/>
      <c r="B26" s="145"/>
      <c r="C26" s="145"/>
      <c r="D26" s="145"/>
      <c r="E26" s="145"/>
      <c r="F26" s="145"/>
      <c r="G26" s="145"/>
      <c r="H26" s="145"/>
      <c r="I26" s="145"/>
      <c r="J26" s="145"/>
      <c r="K26" s="145"/>
      <c r="L26" s="145"/>
      <c r="M26" s="145"/>
      <c r="N26" s="145"/>
      <c r="O26" s="145"/>
      <c r="P26" s="145"/>
      <c r="Q26" s="145"/>
    </row>
    <row r="27" spans="1:17" s="144" customFormat="1" x14ac:dyDescent="0.2">
      <c r="A27" s="145"/>
      <c r="B27" s="145"/>
      <c r="C27" s="145"/>
      <c r="D27" s="145"/>
      <c r="E27" s="145"/>
      <c r="F27" s="145"/>
      <c r="G27" s="145"/>
      <c r="H27" s="145"/>
      <c r="I27" s="145"/>
      <c r="J27" s="145"/>
      <c r="K27" s="145"/>
      <c r="L27" s="145"/>
      <c r="M27" s="145"/>
      <c r="N27" s="145"/>
      <c r="O27" s="145"/>
      <c r="P27" s="145"/>
      <c r="Q27" s="145"/>
    </row>
    <row r="28" spans="1:17" s="144" customFormat="1" x14ac:dyDescent="0.2">
      <c r="A28" s="145"/>
      <c r="B28" s="145"/>
      <c r="C28" s="145"/>
      <c r="D28" s="145"/>
      <c r="E28" s="145"/>
      <c r="F28" s="145"/>
      <c r="G28" s="145"/>
      <c r="H28" s="145"/>
      <c r="I28" s="145"/>
      <c r="J28" s="145"/>
      <c r="K28" s="145"/>
      <c r="L28" s="145"/>
      <c r="M28" s="145"/>
      <c r="N28" s="145"/>
      <c r="O28" s="145"/>
      <c r="P28" s="145"/>
      <c r="Q28" s="145"/>
    </row>
    <row r="29" spans="1:17" s="144" customFormat="1" x14ac:dyDescent="0.2">
      <c r="A29" s="145"/>
      <c r="B29" s="145"/>
      <c r="C29" s="145"/>
      <c r="D29" s="145"/>
      <c r="E29" s="145"/>
      <c r="F29" s="145"/>
      <c r="G29" s="145"/>
      <c r="H29" s="145"/>
      <c r="I29" s="145"/>
      <c r="J29" s="145"/>
      <c r="K29" s="145"/>
      <c r="L29" s="145"/>
      <c r="M29" s="145"/>
      <c r="N29" s="145"/>
      <c r="O29" s="145"/>
      <c r="P29" s="145"/>
      <c r="Q29" s="145"/>
    </row>
    <row r="30" spans="1:17" s="144" customFormat="1" x14ac:dyDescent="0.2">
      <c r="A30" s="145"/>
      <c r="B30" s="145"/>
      <c r="C30" s="145"/>
      <c r="D30" s="145"/>
      <c r="E30" s="145"/>
      <c r="F30" s="145"/>
      <c r="G30" s="145"/>
      <c r="H30" s="145"/>
      <c r="I30" s="145"/>
      <c r="J30" s="145"/>
      <c r="K30" s="145"/>
      <c r="L30" s="145"/>
      <c r="M30" s="145"/>
      <c r="N30" s="145"/>
      <c r="O30" s="145"/>
      <c r="P30" s="145"/>
      <c r="Q30" s="145"/>
    </row>
    <row r="31" spans="1:17" s="144" customFormat="1" x14ac:dyDescent="0.2">
      <c r="A31" s="145"/>
      <c r="B31" s="145"/>
      <c r="C31" s="145"/>
      <c r="D31" s="145"/>
      <c r="E31" s="145"/>
      <c r="F31" s="145"/>
      <c r="G31" s="145"/>
      <c r="H31" s="145"/>
      <c r="I31" s="145"/>
      <c r="J31" s="145"/>
      <c r="K31" s="145"/>
      <c r="L31" s="145"/>
      <c r="M31" s="145"/>
      <c r="N31" s="145"/>
      <c r="O31" s="145"/>
      <c r="P31" s="145"/>
      <c r="Q31" s="145"/>
    </row>
    <row r="32" spans="1:17" s="144" customFormat="1" x14ac:dyDescent="0.2">
      <c r="A32" s="145"/>
      <c r="B32" s="145"/>
      <c r="C32" s="145"/>
      <c r="D32" s="145"/>
      <c r="E32" s="145"/>
      <c r="F32" s="145"/>
      <c r="G32" s="145"/>
      <c r="H32" s="145"/>
      <c r="I32" s="145"/>
      <c r="J32" s="145"/>
      <c r="K32" s="145"/>
      <c r="L32" s="145"/>
      <c r="M32" s="145"/>
      <c r="N32" s="145"/>
      <c r="O32" s="145"/>
      <c r="P32" s="145"/>
      <c r="Q32" s="145"/>
    </row>
    <row r="33" spans="1:17" s="144" customFormat="1" x14ac:dyDescent="0.2">
      <c r="A33" s="145"/>
      <c r="B33" s="145"/>
      <c r="C33" s="145"/>
      <c r="D33" s="145"/>
      <c r="E33" s="145"/>
      <c r="F33" s="145"/>
      <c r="G33" s="145"/>
      <c r="H33" s="145"/>
      <c r="I33" s="145"/>
      <c r="J33" s="145"/>
      <c r="K33" s="145"/>
      <c r="L33" s="145"/>
      <c r="M33" s="145"/>
      <c r="N33" s="145"/>
      <c r="O33" s="145"/>
      <c r="P33" s="145"/>
      <c r="Q33" s="145"/>
    </row>
    <row r="34" spans="1:17" s="144" customFormat="1" x14ac:dyDescent="0.2">
      <c r="A34" s="145"/>
      <c r="B34" s="145"/>
      <c r="C34" s="145"/>
      <c r="D34" s="145"/>
      <c r="E34" s="145"/>
      <c r="F34" s="145"/>
      <c r="G34" s="145"/>
      <c r="H34" s="145"/>
      <c r="I34" s="145"/>
      <c r="J34" s="145"/>
      <c r="K34" s="145"/>
      <c r="L34" s="145"/>
      <c r="M34" s="145"/>
      <c r="N34" s="145"/>
      <c r="O34" s="145"/>
      <c r="P34" s="145"/>
      <c r="Q34" s="145"/>
    </row>
    <row r="35" spans="1:17" s="144" customFormat="1" x14ac:dyDescent="0.2">
      <c r="A35" s="145"/>
      <c r="B35" s="145"/>
      <c r="C35" s="145"/>
      <c r="D35" s="145"/>
      <c r="E35" s="145"/>
      <c r="F35" s="145"/>
      <c r="G35" s="145"/>
      <c r="H35" s="145"/>
      <c r="I35" s="145"/>
      <c r="J35" s="145"/>
      <c r="K35" s="145"/>
      <c r="L35" s="145"/>
      <c r="M35" s="145"/>
      <c r="N35" s="145"/>
      <c r="O35" s="145"/>
      <c r="P35" s="145"/>
      <c r="Q35" s="145"/>
    </row>
    <row r="36" spans="1:17" s="144" customFormat="1" x14ac:dyDescent="0.2">
      <c r="A36" s="145"/>
      <c r="B36" s="145"/>
      <c r="C36" s="145"/>
      <c r="D36" s="145"/>
      <c r="E36" s="145"/>
      <c r="F36" s="145"/>
      <c r="G36" s="145"/>
      <c r="H36" s="145"/>
      <c r="I36" s="145"/>
      <c r="J36" s="145"/>
      <c r="K36" s="145"/>
      <c r="L36" s="145"/>
      <c r="M36" s="145"/>
      <c r="N36" s="145"/>
      <c r="O36" s="145"/>
      <c r="P36" s="145"/>
      <c r="Q36" s="145"/>
    </row>
    <row r="37" spans="1:17" s="144" customFormat="1" x14ac:dyDescent="0.2">
      <c r="A37" s="145"/>
      <c r="B37" s="145"/>
      <c r="C37" s="145"/>
      <c r="D37" s="145"/>
      <c r="E37" s="145"/>
      <c r="F37" s="145"/>
      <c r="G37" s="145"/>
      <c r="H37" s="145"/>
      <c r="I37" s="145"/>
      <c r="J37" s="145"/>
      <c r="K37" s="145"/>
      <c r="L37" s="145"/>
      <c r="M37" s="145"/>
      <c r="N37" s="145"/>
      <c r="O37" s="145"/>
      <c r="P37" s="145"/>
      <c r="Q37" s="145"/>
    </row>
    <row r="38" spans="1:17" s="144" customFormat="1" x14ac:dyDescent="0.2">
      <c r="A38" s="145"/>
      <c r="B38" s="145"/>
      <c r="C38" s="145"/>
      <c r="D38" s="145"/>
      <c r="E38" s="145"/>
      <c r="F38" s="145"/>
      <c r="G38" s="145"/>
      <c r="H38" s="145"/>
      <c r="I38" s="145"/>
      <c r="J38" s="145"/>
      <c r="K38" s="145"/>
      <c r="L38" s="145"/>
      <c r="M38" s="145"/>
      <c r="N38" s="145"/>
      <c r="O38" s="145"/>
      <c r="P38" s="145"/>
      <c r="Q38" s="145"/>
    </row>
    <row r="39" spans="1:17" s="144" customFormat="1" x14ac:dyDescent="0.2">
      <c r="A39" s="145"/>
      <c r="B39" s="145"/>
      <c r="C39" s="145"/>
      <c r="D39" s="145"/>
      <c r="E39" s="145"/>
      <c r="F39" s="145"/>
      <c r="G39" s="145"/>
      <c r="H39" s="145"/>
      <c r="I39" s="145"/>
      <c r="J39" s="145"/>
      <c r="K39" s="145"/>
      <c r="L39" s="145"/>
      <c r="M39" s="145"/>
      <c r="N39" s="145"/>
      <c r="O39" s="145"/>
      <c r="P39" s="145"/>
      <c r="Q39" s="145"/>
    </row>
    <row r="40" spans="1:17" s="144" customFormat="1" x14ac:dyDescent="0.2">
      <c r="A40" s="145"/>
      <c r="B40" s="145"/>
      <c r="C40" s="145"/>
      <c r="D40" s="145"/>
      <c r="E40" s="145"/>
      <c r="F40" s="145"/>
      <c r="G40" s="145"/>
      <c r="H40" s="145"/>
      <c r="I40" s="145"/>
      <c r="J40" s="145"/>
      <c r="K40" s="145"/>
      <c r="L40" s="145"/>
      <c r="M40" s="145"/>
      <c r="N40" s="145"/>
      <c r="O40" s="145"/>
      <c r="P40" s="145"/>
      <c r="Q40" s="145"/>
    </row>
    <row r="41" spans="1:17" s="144" customFormat="1" x14ac:dyDescent="0.2">
      <c r="A41" s="145"/>
      <c r="B41" s="145"/>
      <c r="C41" s="145"/>
      <c r="D41" s="145"/>
      <c r="E41" s="145"/>
      <c r="F41" s="145"/>
      <c r="G41" s="145"/>
      <c r="H41" s="145"/>
      <c r="I41" s="145"/>
      <c r="J41" s="145"/>
      <c r="K41" s="145"/>
      <c r="L41" s="145"/>
      <c r="M41" s="145"/>
      <c r="N41" s="145"/>
      <c r="O41" s="145"/>
      <c r="P41" s="145"/>
      <c r="Q41" s="145"/>
    </row>
    <row r="42" spans="1:17" s="144" customFormat="1" x14ac:dyDescent="0.2">
      <c r="A42" s="145"/>
      <c r="B42" s="145"/>
      <c r="C42" s="145"/>
      <c r="D42" s="145"/>
      <c r="E42" s="145"/>
      <c r="F42" s="145"/>
      <c r="G42" s="145"/>
      <c r="H42" s="145"/>
      <c r="I42" s="145"/>
      <c r="J42" s="145"/>
      <c r="K42" s="145"/>
      <c r="L42" s="145"/>
      <c r="M42" s="145"/>
      <c r="N42" s="145"/>
      <c r="O42" s="145"/>
      <c r="P42" s="145"/>
      <c r="Q42" s="145"/>
    </row>
    <row r="43" spans="1:17" s="144" customFormat="1" x14ac:dyDescent="0.2">
      <c r="A43" s="145"/>
      <c r="B43" s="145"/>
      <c r="C43" s="145"/>
      <c r="D43" s="145"/>
      <c r="E43" s="145"/>
      <c r="F43" s="145"/>
      <c r="G43" s="145"/>
      <c r="H43" s="145"/>
      <c r="I43" s="145"/>
      <c r="J43" s="145"/>
      <c r="K43" s="145"/>
      <c r="L43" s="145"/>
      <c r="M43" s="145"/>
      <c r="N43" s="145"/>
      <c r="O43" s="145"/>
      <c r="P43" s="145"/>
      <c r="Q43" s="145"/>
    </row>
    <row r="44" spans="1:17" s="144" customFormat="1" x14ac:dyDescent="0.2">
      <c r="A44" s="145"/>
      <c r="B44" s="145"/>
      <c r="C44" s="145"/>
      <c r="D44" s="145"/>
      <c r="E44" s="145"/>
      <c r="F44" s="145"/>
      <c r="G44" s="145"/>
      <c r="H44" s="145"/>
      <c r="I44" s="145"/>
      <c r="J44" s="145"/>
      <c r="K44" s="145"/>
      <c r="L44" s="145"/>
      <c r="M44" s="145"/>
      <c r="N44" s="145"/>
      <c r="O44" s="145"/>
      <c r="P44" s="145"/>
      <c r="Q44" s="145"/>
    </row>
    <row r="45" spans="1:17" s="144" customFormat="1" x14ac:dyDescent="0.2">
      <c r="A45" s="145"/>
      <c r="B45" s="145"/>
      <c r="C45" s="145"/>
      <c r="D45" s="145"/>
      <c r="E45" s="145"/>
      <c r="F45" s="145"/>
      <c r="G45" s="145"/>
      <c r="H45" s="145"/>
      <c r="I45" s="145"/>
      <c r="J45" s="145"/>
      <c r="K45" s="145"/>
      <c r="L45" s="145"/>
      <c r="M45" s="145"/>
      <c r="N45" s="145"/>
      <c r="O45" s="145"/>
      <c r="P45" s="145"/>
      <c r="Q45" s="145"/>
    </row>
    <row r="46" spans="1:17" s="144" customFormat="1" x14ac:dyDescent="0.2">
      <c r="A46" s="145"/>
      <c r="B46" s="145"/>
      <c r="C46" s="145"/>
      <c r="D46" s="145"/>
      <c r="E46" s="145"/>
      <c r="F46" s="145"/>
      <c r="G46" s="145"/>
      <c r="H46" s="145"/>
      <c r="I46" s="145"/>
      <c r="J46" s="145"/>
      <c r="K46" s="145"/>
      <c r="L46" s="145"/>
      <c r="M46" s="145"/>
      <c r="N46" s="145"/>
      <c r="O46" s="145"/>
      <c r="P46" s="145"/>
      <c r="Q46" s="145"/>
    </row>
    <row r="47" spans="1:17" s="144" customFormat="1" x14ac:dyDescent="0.2">
      <c r="A47" s="145"/>
      <c r="B47" s="145"/>
      <c r="C47" s="145"/>
      <c r="D47" s="145"/>
      <c r="E47" s="145"/>
      <c r="F47" s="145"/>
      <c r="G47" s="145"/>
      <c r="H47" s="145"/>
      <c r="I47" s="145"/>
      <c r="J47" s="145"/>
      <c r="K47" s="145"/>
      <c r="L47" s="145"/>
      <c r="M47" s="145"/>
      <c r="N47" s="145"/>
      <c r="O47" s="145"/>
      <c r="P47" s="145"/>
      <c r="Q47" s="145"/>
    </row>
    <row r="48" spans="1:17" s="144" customFormat="1" x14ac:dyDescent="0.2">
      <c r="A48" s="145"/>
      <c r="B48" s="145"/>
      <c r="C48" s="145"/>
      <c r="D48" s="145"/>
      <c r="E48" s="145"/>
      <c r="F48" s="145"/>
      <c r="G48" s="145"/>
      <c r="H48" s="145"/>
      <c r="I48" s="145"/>
      <c r="J48" s="145"/>
      <c r="K48" s="145"/>
      <c r="L48" s="145"/>
      <c r="M48" s="145"/>
      <c r="N48" s="145"/>
      <c r="O48" s="145"/>
      <c r="P48" s="145"/>
      <c r="Q48" s="145"/>
    </row>
    <row r="49" s="144" customFormat="1" x14ac:dyDescent="0.2"/>
    <row r="50" s="144" customFormat="1" x14ac:dyDescent="0.2"/>
    <row r="51" s="144" customFormat="1" x14ac:dyDescent="0.2"/>
    <row r="52" s="144" customFormat="1" x14ac:dyDescent="0.2"/>
    <row r="53" s="144" customFormat="1" x14ac:dyDescent="0.2"/>
    <row r="54" s="144" customFormat="1" x14ac:dyDescent="0.2"/>
    <row r="55" s="144" customFormat="1" x14ac:dyDescent="0.2"/>
    <row r="56" s="144" customFormat="1" x14ac:dyDescent="0.2"/>
    <row r="57" s="144" customFormat="1" x14ac:dyDescent="0.2"/>
    <row r="58" s="144" customFormat="1" x14ac:dyDescent="0.2"/>
    <row r="59" s="144" customFormat="1" x14ac:dyDescent="0.2"/>
    <row r="60" s="144" customFormat="1" x14ac:dyDescent="0.2"/>
    <row r="61" s="144" customFormat="1" x14ac:dyDescent="0.2"/>
    <row r="62" s="144" customFormat="1" x14ac:dyDescent="0.2"/>
    <row r="63" s="144" customFormat="1" x14ac:dyDescent="0.2"/>
    <row r="64" s="144" customFormat="1" x14ac:dyDescent="0.2"/>
    <row r="65" s="144" customFormat="1" x14ac:dyDescent="0.2"/>
    <row r="66" s="144" customFormat="1" x14ac:dyDescent="0.2"/>
    <row r="67" s="144" customFormat="1" x14ac:dyDescent="0.2"/>
    <row r="68" s="144" customFormat="1" x14ac:dyDescent="0.2"/>
    <row r="69" s="144" customFormat="1" x14ac:dyDescent="0.2"/>
    <row r="70" s="144" customFormat="1" x14ac:dyDescent="0.2"/>
    <row r="71" s="144" customFormat="1" x14ac:dyDescent="0.2"/>
    <row r="72" s="144" customFormat="1" x14ac:dyDescent="0.2"/>
    <row r="73" s="144" customFormat="1" x14ac:dyDescent="0.2"/>
    <row r="74" s="144" customFormat="1" x14ac:dyDescent="0.2"/>
    <row r="75" s="144" customFormat="1" x14ac:dyDescent="0.2"/>
    <row r="76" s="144" customFormat="1" x14ac:dyDescent="0.2"/>
    <row r="77" s="144" customFormat="1" x14ac:dyDescent="0.2"/>
    <row r="78" s="144" customFormat="1" x14ac:dyDescent="0.2"/>
    <row r="79" s="144" customFormat="1" x14ac:dyDescent="0.2"/>
    <row r="80" s="144" customFormat="1" x14ac:dyDescent="0.2"/>
    <row r="81" s="144" customFormat="1" x14ac:dyDescent="0.2"/>
    <row r="82" s="144" customFormat="1" x14ac:dyDescent="0.2"/>
    <row r="83" s="144" customFormat="1" x14ac:dyDescent="0.2"/>
    <row r="84" s="144" customFormat="1" x14ac:dyDescent="0.2"/>
    <row r="85" s="144" customFormat="1" x14ac:dyDescent="0.2"/>
    <row r="86" s="144" customFormat="1" x14ac:dyDescent="0.2"/>
    <row r="87" s="144" customFormat="1" x14ac:dyDescent="0.2"/>
    <row r="88" s="144" customFormat="1" x14ac:dyDescent="0.2"/>
    <row r="89" s="144" customFormat="1" x14ac:dyDescent="0.2"/>
    <row r="90" s="144" customFormat="1" x14ac:dyDescent="0.2"/>
    <row r="91" s="144" customFormat="1" x14ac:dyDescent="0.2"/>
    <row r="92" s="144" customFormat="1" x14ac:dyDescent="0.2"/>
    <row r="93" s="144" customFormat="1" x14ac:dyDescent="0.2"/>
    <row r="94" s="144" customFormat="1" x14ac:dyDescent="0.2"/>
    <row r="95" s="144" customFormat="1" x14ac:dyDescent="0.2"/>
    <row r="96" s="144" customFormat="1" x14ac:dyDescent="0.2"/>
    <row r="97" s="144" customFormat="1" x14ac:dyDescent="0.2"/>
    <row r="98" s="144" customFormat="1" x14ac:dyDescent="0.2"/>
    <row r="99" s="144" customFormat="1" x14ac:dyDescent="0.2"/>
    <row r="100" s="144" customFormat="1" x14ac:dyDescent="0.2"/>
    <row r="101" s="144" customFormat="1" x14ac:dyDescent="0.2"/>
    <row r="102" s="144" customFormat="1" x14ac:dyDescent="0.2"/>
    <row r="103" s="144" customFormat="1" x14ac:dyDescent="0.2"/>
    <row r="104" s="144" customFormat="1" x14ac:dyDescent="0.2"/>
    <row r="105" s="144" customFormat="1" x14ac:dyDescent="0.2"/>
    <row r="106" s="144" customFormat="1" x14ac:dyDescent="0.2"/>
    <row r="107" s="144" customFormat="1" x14ac:dyDescent="0.2"/>
    <row r="108" s="144" customFormat="1" x14ac:dyDescent="0.2"/>
    <row r="109" s="144" customFormat="1" x14ac:dyDescent="0.2"/>
    <row r="110" s="144" customFormat="1" x14ac:dyDescent="0.2"/>
    <row r="111" s="144" customFormat="1" x14ac:dyDescent="0.2"/>
    <row r="112" s="144" customFormat="1" x14ac:dyDescent="0.2"/>
    <row r="113" s="144" customFormat="1" x14ac:dyDescent="0.2"/>
    <row r="114" s="144" customFormat="1" x14ac:dyDescent="0.2"/>
    <row r="115" s="144" customFormat="1" x14ac:dyDescent="0.2"/>
    <row r="116" s="144" customFormat="1" x14ac:dyDescent="0.2"/>
    <row r="117" s="144" customFormat="1" x14ac:dyDescent="0.2"/>
    <row r="118" s="144" customFormat="1" x14ac:dyDescent="0.2"/>
    <row r="119" s="144" customFormat="1" x14ac:dyDescent="0.2"/>
    <row r="120" s="144" customFormat="1" x14ac:dyDescent="0.2"/>
    <row r="121" s="144" customFormat="1" x14ac:dyDescent="0.2"/>
    <row r="122" s="144" customFormat="1" x14ac:dyDescent="0.2"/>
    <row r="123" s="144" customFormat="1" x14ac:dyDescent="0.2"/>
    <row r="124" s="144" customFormat="1" x14ac:dyDescent="0.2"/>
    <row r="125" s="144" customFormat="1" x14ac:dyDescent="0.2"/>
    <row r="126" s="144" customFormat="1" x14ac:dyDescent="0.2"/>
    <row r="127" s="144" customFormat="1" x14ac:dyDescent="0.2"/>
    <row r="128" s="144" customFormat="1" x14ac:dyDescent="0.2"/>
    <row r="129" s="144" customFormat="1" x14ac:dyDescent="0.2"/>
    <row r="130" s="144" customFormat="1" x14ac:dyDescent="0.2"/>
    <row r="131" s="144" customFormat="1" x14ac:dyDescent="0.2"/>
    <row r="132" s="144" customFormat="1" x14ac:dyDescent="0.2"/>
    <row r="133" s="144" customFormat="1" x14ac:dyDescent="0.2"/>
    <row r="134" s="144" customFormat="1" x14ac:dyDescent="0.2"/>
    <row r="135" s="144" customFormat="1" x14ac:dyDescent="0.2"/>
    <row r="136" s="144" customFormat="1" x14ac:dyDescent="0.2"/>
    <row r="137" s="144" customFormat="1" x14ac:dyDescent="0.2"/>
    <row r="138" s="144" customFormat="1" x14ac:dyDescent="0.2"/>
    <row r="139" s="144" customFormat="1" x14ac:dyDescent="0.2"/>
    <row r="140" s="144" customFormat="1" x14ac:dyDescent="0.2"/>
    <row r="141" s="144" customFormat="1" x14ac:dyDescent="0.2"/>
    <row r="142" s="144" customFormat="1" x14ac:dyDescent="0.2"/>
    <row r="143" s="144" customFormat="1" x14ac:dyDescent="0.2"/>
    <row r="144" s="144" customFormat="1" x14ac:dyDescent="0.2"/>
    <row r="145" s="144" customFormat="1" x14ac:dyDescent="0.2"/>
    <row r="146" s="144" customFormat="1" x14ac:dyDescent="0.2"/>
    <row r="147" s="144" customFormat="1" x14ac:dyDescent="0.2"/>
    <row r="148" s="144" customFormat="1" x14ac:dyDescent="0.2"/>
    <row r="149" s="144" customFormat="1" x14ac:dyDescent="0.2"/>
    <row r="150" s="144" customFormat="1" x14ac:dyDescent="0.2"/>
    <row r="151" s="144" customFormat="1" x14ac:dyDescent="0.2"/>
    <row r="152" s="144" customFormat="1" x14ac:dyDescent="0.2"/>
    <row r="153" s="144" customFormat="1" x14ac:dyDescent="0.2"/>
    <row r="154" s="144" customFormat="1" x14ac:dyDescent="0.2"/>
    <row r="155" s="144" customFormat="1" x14ac:dyDescent="0.2"/>
    <row r="156" s="144" customFormat="1" x14ac:dyDescent="0.2"/>
    <row r="157" s="144" customFormat="1" x14ac:dyDescent="0.2"/>
    <row r="158" s="144" customFormat="1" x14ac:dyDescent="0.2"/>
    <row r="159" s="144" customFormat="1" x14ac:dyDescent="0.2"/>
    <row r="160" s="144" customFormat="1" x14ac:dyDescent="0.2"/>
    <row r="161" s="144" customFormat="1" x14ac:dyDescent="0.2"/>
    <row r="162" s="144" customFormat="1" x14ac:dyDescent="0.2"/>
    <row r="163" s="144" customFormat="1" x14ac:dyDescent="0.2"/>
    <row r="164" s="144" customFormat="1" x14ac:dyDescent="0.2"/>
    <row r="165" s="144" customFormat="1" x14ac:dyDescent="0.2"/>
    <row r="166" s="144" customFormat="1" x14ac:dyDescent="0.2"/>
    <row r="167" s="144" customFormat="1" x14ac:dyDescent="0.2"/>
    <row r="168" s="144" customFormat="1" x14ac:dyDescent="0.2"/>
    <row r="169" s="144" customFormat="1" x14ac:dyDescent="0.2"/>
    <row r="170" s="144" customFormat="1" x14ac:dyDescent="0.2"/>
    <row r="171" s="144" customFormat="1" x14ac:dyDescent="0.2"/>
    <row r="172" s="144" customFormat="1" x14ac:dyDescent="0.2"/>
    <row r="173" s="144" customFormat="1" x14ac:dyDescent="0.2"/>
    <row r="174" s="144" customFormat="1" x14ac:dyDescent="0.2"/>
    <row r="175" s="144" customFormat="1" x14ac:dyDescent="0.2"/>
    <row r="176" s="144" customFormat="1" x14ac:dyDescent="0.2"/>
    <row r="177" s="144" customFormat="1" x14ac:dyDescent="0.2"/>
    <row r="178" s="144" customFormat="1" x14ac:dyDescent="0.2"/>
    <row r="179" s="144" customFormat="1" x14ac:dyDescent="0.2"/>
    <row r="180" s="144" customFormat="1" x14ac:dyDescent="0.2"/>
    <row r="181" s="144" customFormat="1" x14ac:dyDescent="0.2"/>
    <row r="182" s="144" customFormat="1" x14ac:dyDescent="0.2"/>
    <row r="183" s="144" customFormat="1" x14ac:dyDescent="0.2"/>
    <row r="184" s="144" customFormat="1" x14ac:dyDescent="0.2"/>
    <row r="185" s="144" customFormat="1" x14ac:dyDescent="0.2"/>
    <row r="186" s="144" customFormat="1" x14ac:dyDescent="0.2"/>
    <row r="187" s="144" customFormat="1" x14ac:dyDescent="0.2"/>
    <row r="188" s="144" customFormat="1" x14ac:dyDescent="0.2"/>
    <row r="189" s="144" customFormat="1" x14ac:dyDescent="0.2"/>
    <row r="190" s="144" customFormat="1" x14ac:dyDescent="0.2"/>
    <row r="191" s="144" customFormat="1" x14ac:dyDescent="0.2"/>
    <row r="192" s="144" customFormat="1" x14ac:dyDescent="0.2"/>
    <row r="193" s="144" customFormat="1" x14ac:dyDescent="0.2"/>
    <row r="194" s="144" customFormat="1" x14ac:dyDescent="0.2"/>
    <row r="195" s="144" customFormat="1" x14ac:dyDescent="0.2"/>
    <row r="196" s="144" customFormat="1" x14ac:dyDescent="0.2"/>
    <row r="197" s="144" customFormat="1" x14ac:dyDescent="0.2"/>
    <row r="198" s="144" customFormat="1" x14ac:dyDescent="0.2"/>
    <row r="199" s="144" customFormat="1" x14ac:dyDescent="0.2"/>
    <row r="200" s="144" customFormat="1" x14ac:dyDescent="0.2"/>
    <row r="201" s="144" customFormat="1" x14ac:dyDescent="0.2"/>
    <row r="202" s="144" customFormat="1" x14ac:dyDescent="0.2"/>
    <row r="203" s="144" customFormat="1" x14ac:dyDescent="0.2"/>
    <row r="204" s="144" customFormat="1" x14ac:dyDescent="0.2"/>
    <row r="205" s="144" customFormat="1" x14ac:dyDescent="0.2"/>
    <row r="206" s="144" customFormat="1" x14ac:dyDescent="0.2"/>
    <row r="207" s="144" customFormat="1" x14ac:dyDescent="0.2"/>
    <row r="208" s="144" customFormat="1" x14ac:dyDescent="0.2"/>
    <row r="209" s="144" customFormat="1" x14ac:dyDescent="0.2"/>
    <row r="210" s="144" customFormat="1" x14ac:dyDescent="0.2"/>
    <row r="211" s="144" customFormat="1" x14ac:dyDescent="0.2"/>
    <row r="212" s="144" customFormat="1" x14ac:dyDescent="0.2"/>
    <row r="213" s="144" customFormat="1" x14ac:dyDescent="0.2"/>
    <row r="214" s="144" customFormat="1" x14ac:dyDescent="0.2"/>
    <row r="215" s="144" customFormat="1" x14ac:dyDescent="0.2"/>
    <row r="216" s="144" customFormat="1" x14ac:dyDescent="0.2"/>
    <row r="217" s="144" customFormat="1" x14ac:dyDescent="0.2"/>
    <row r="218" s="144" customFormat="1" x14ac:dyDescent="0.2"/>
    <row r="219" s="144" customFormat="1" x14ac:dyDescent="0.2"/>
    <row r="220" s="144" customFormat="1" x14ac:dyDescent="0.2"/>
    <row r="221" s="144" customFormat="1" x14ac:dyDescent="0.2"/>
    <row r="222" s="144" customFormat="1" x14ac:dyDescent="0.2"/>
    <row r="223" s="144" customFormat="1" x14ac:dyDescent="0.2"/>
    <row r="224" s="144" customFormat="1" x14ac:dyDescent="0.2"/>
    <row r="225" s="144" customFormat="1" x14ac:dyDescent="0.2"/>
    <row r="226" s="144" customFormat="1" x14ac:dyDescent="0.2"/>
    <row r="227" s="144" customFormat="1" x14ac:dyDescent="0.2"/>
    <row r="228" s="144" customFormat="1" x14ac:dyDescent="0.2"/>
    <row r="229" s="144" customFormat="1" x14ac:dyDescent="0.2"/>
    <row r="230" s="144" customFormat="1" x14ac:dyDescent="0.2"/>
    <row r="231" s="144" customFormat="1" x14ac:dyDescent="0.2"/>
    <row r="232" s="144" customFormat="1" x14ac:dyDescent="0.2"/>
    <row r="233" s="144" customFormat="1" x14ac:dyDescent="0.2"/>
    <row r="234" s="144" customFormat="1" x14ac:dyDescent="0.2"/>
    <row r="235" s="144" customFormat="1" x14ac:dyDescent="0.2"/>
    <row r="236" s="144" customFormat="1" x14ac:dyDescent="0.2"/>
    <row r="237" s="144" customFormat="1" x14ac:dyDescent="0.2"/>
    <row r="238" s="144" customFormat="1" x14ac:dyDescent="0.2"/>
    <row r="239" s="144" customFormat="1" x14ac:dyDescent="0.2"/>
    <row r="240" s="144" customFormat="1" x14ac:dyDescent="0.2"/>
    <row r="241" s="144" customFormat="1" x14ac:dyDescent="0.2"/>
    <row r="242" s="144" customFormat="1" x14ac:dyDescent="0.2"/>
    <row r="243" s="144" customFormat="1" x14ac:dyDescent="0.2"/>
    <row r="244" s="144" customFormat="1" x14ac:dyDescent="0.2"/>
    <row r="245" s="144" customFormat="1" x14ac:dyDescent="0.2"/>
    <row r="246" s="144" customFormat="1" x14ac:dyDescent="0.2"/>
    <row r="247" s="144" customFormat="1" x14ac:dyDescent="0.2"/>
    <row r="248" s="144" customFormat="1" x14ac:dyDescent="0.2"/>
    <row r="249" s="144" customFormat="1" x14ac:dyDescent="0.2"/>
    <row r="250" s="144" customFormat="1" x14ac:dyDescent="0.2"/>
    <row r="251" s="144" customFormat="1" x14ac:dyDescent="0.2"/>
    <row r="252" s="144" customFormat="1" x14ac:dyDescent="0.2"/>
    <row r="253" s="144" customFormat="1" x14ac:dyDescent="0.2"/>
    <row r="254" s="144" customFormat="1" x14ac:dyDescent="0.2"/>
    <row r="255" s="144" customFormat="1" x14ac:dyDescent="0.2"/>
    <row r="256" s="144" customFormat="1" x14ac:dyDescent="0.2"/>
    <row r="257" s="144" customFormat="1" x14ac:dyDescent="0.2"/>
    <row r="258" s="144" customFormat="1" x14ac:dyDescent="0.2"/>
    <row r="259" s="144" customFormat="1" x14ac:dyDescent="0.2"/>
    <row r="260" s="144" customFormat="1" x14ac:dyDescent="0.2"/>
    <row r="261" s="144" customFormat="1" x14ac:dyDescent="0.2"/>
    <row r="262" s="144" customFormat="1" x14ac:dyDescent="0.2"/>
    <row r="263" s="144" customFormat="1" x14ac:dyDescent="0.2"/>
    <row r="264" s="144" customFormat="1" x14ac:dyDescent="0.2"/>
    <row r="265" s="144" customFormat="1" x14ac:dyDescent="0.2"/>
    <row r="266" s="144" customFormat="1" x14ac:dyDescent="0.2"/>
    <row r="267" s="144" customFormat="1" x14ac:dyDescent="0.2"/>
    <row r="268" s="144" customFormat="1" x14ac:dyDescent="0.2"/>
    <row r="269" s="144" customFormat="1" x14ac:dyDescent="0.2"/>
    <row r="270" s="144" customFormat="1" x14ac:dyDescent="0.2"/>
    <row r="271" s="144" customFormat="1" x14ac:dyDescent="0.2"/>
    <row r="272" s="144" customFormat="1" x14ac:dyDescent="0.2"/>
    <row r="273" s="144" customFormat="1" x14ac:dyDescent="0.2"/>
    <row r="274" s="144" customFormat="1" x14ac:dyDescent="0.2"/>
    <row r="275" s="144" customFormat="1" x14ac:dyDescent="0.2"/>
    <row r="276" s="144" customFormat="1" x14ac:dyDescent="0.2"/>
    <row r="277" s="144" customFormat="1" x14ac:dyDescent="0.2"/>
    <row r="278" s="144" customFormat="1" x14ac:dyDescent="0.2"/>
    <row r="279" s="144" customFormat="1" x14ac:dyDescent="0.2"/>
    <row r="280" s="144" customFormat="1" x14ac:dyDescent="0.2"/>
    <row r="281" s="144" customFormat="1" x14ac:dyDescent="0.2"/>
    <row r="282" s="144" customFormat="1" x14ac:dyDescent="0.2"/>
    <row r="283" s="144" customFormat="1" x14ac:dyDescent="0.2"/>
    <row r="284" s="144" customFormat="1" x14ac:dyDescent="0.2"/>
    <row r="285" s="144" customFormat="1" x14ac:dyDescent="0.2"/>
    <row r="286" s="144" customFormat="1" x14ac:dyDescent="0.2"/>
    <row r="287" s="144" customFormat="1" x14ac:dyDescent="0.2"/>
    <row r="288" s="144" customFormat="1" x14ac:dyDescent="0.2"/>
    <row r="289" s="144" customFormat="1" x14ac:dyDescent="0.2"/>
    <row r="290" s="144" customFormat="1" x14ac:dyDescent="0.2"/>
    <row r="291" s="144" customFormat="1" x14ac:dyDescent="0.2"/>
    <row r="292" s="144" customFormat="1" x14ac:dyDescent="0.2"/>
    <row r="293" s="144" customFormat="1" x14ac:dyDescent="0.2"/>
    <row r="294" s="144" customFormat="1" x14ac:dyDescent="0.2"/>
    <row r="295" s="144" customFormat="1" x14ac:dyDescent="0.2"/>
    <row r="296" s="144" customFormat="1" x14ac:dyDescent="0.2"/>
    <row r="297" s="144" customFormat="1" x14ac:dyDescent="0.2"/>
    <row r="298" s="144" customFormat="1" x14ac:dyDescent="0.2"/>
    <row r="299" s="144" customFormat="1" x14ac:dyDescent="0.2"/>
    <row r="300" s="144" customFormat="1" x14ac:dyDescent="0.2"/>
    <row r="301" s="144" customFormat="1" x14ac:dyDescent="0.2"/>
    <row r="302" s="144" customFormat="1" x14ac:dyDescent="0.2"/>
    <row r="303" s="144" customFormat="1" x14ac:dyDescent="0.2"/>
    <row r="304" s="144" customFormat="1" x14ac:dyDescent="0.2"/>
    <row r="305" s="144" customFormat="1" x14ac:dyDescent="0.2"/>
    <row r="306" s="144" customFormat="1" x14ac:dyDescent="0.2"/>
    <row r="307" s="144" customFormat="1" x14ac:dyDescent="0.2"/>
    <row r="308" s="144" customFormat="1" x14ac:dyDescent="0.2"/>
    <row r="309" s="144" customFormat="1" x14ac:dyDescent="0.2"/>
    <row r="310" s="144" customFormat="1" x14ac:dyDescent="0.2"/>
    <row r="311" s="144" customFormat="1" x14ac:dyDescent="0.2"/>
    <row r="312" s="144" customFormat="1" x14ac:dyDescent="0.2"/>
    <row r="313" s="144" customFormat="1" x14ac:dyDescent="0.2"/>
    <row r="314" s="144" customFormat="1" x14ac:dyDescent="0.2"/>
    <row r="315" s="144" customFormat="1" x14ac:dyDescent="0.2"/>
    <row r="316" s="144" customFormat="1" x14ac:dyDescent="0.2"/>
    <row r="317" s="144" customFormat="1" x14ac:dyDescent="0.2"/>
    <row r="318" s="144" customFormat="1" x14ac:dyDescent="0.2"/>
    <row r="319" s="144" customFormat="1" x14ac:dyDescent="0.2"/>
    <row r="320" s="144" customFormat="1" x14ac:dyDescent="0.2"/>
    <row r="321" s="144" customFormat="1" x14ac:dyDescent="0.2"/>
    <row r="322" s="144" customFormat="1" x14ac:dyDescent="0.2"/>
    <row r="323" s="144" customFormat="1" x14ac:dyDescent="0.2"/>
    <row r="324" s="144" customFormat="1" x14ac:dyDescent="0.2"/>
    <row r="325" s="144" customFormat="1" x14ac:dyDescent="0.2"/>
    <row r="326" s="144" customFormat="1" x14ac:dyDescent="0.2"/>
    <row r="327" s="144" customFormat="1" x14ac:dyDescent="0.2"/>
    <row r="328" s="144" customFormat="1" x14ac:dyDescent="0.2"/>
    <row r="329" s="144" customFormat="1" x14ac:dyDescent="0.2"/>
    <row r="330" s="144" customFormat="1" x14ac:dyDescent="0.2"/>
    <row r="331" s="144" customFormat="1" x14ac:dyDescent="0.2"/>
    <row r="332" s="144" customFormat="1" x14ac:dyDescent="0.2"/>
    <row r="333" s="144" customFormat="1" x14ac:dyDescent="0.2"/>
    <row r="334" s="144" customFormat="1" x14ac:dyDescent="0.2"/>
    <row r="335" s="144" customFormat="1" x14ac:dyDescent="0.2"/>
    <row r="336" s="144" customFormat="1" x14ac:dyDescent="0.2"/>
    <row r="337" s="144" customFormat="1" x14ac:dyDescent="0.2"/>
    <row r="338" s="144" customFormat="1" x14ac:dyDescent="0.2"/>
    <row r="339" s="144" customFormat="1" x14ac:dyDescent="0.2"/>
    <row r="340" s="144" customFormat="1" x14ac:dyDescent="0.2"/>
    <row r="341" s="144" customFormat="1" x14ac:dyDescent="0.2"/>
    <row r="342" s="144" customFormat="1" x14ac:dyDescent="0.2"/>
    <row r="343" s="144" customFormat="1" x14ac:dyDescent="0.2"/>
    <row r="344" s="144" customFormat="1" x14ac:dyDescent="0.2"/>
    <row r="345" s="144" customFormat="1" x14ac:dyDescent="0.2"/>
    <row r="346" s="144" customFormat="1" x14ac:dyDescent="0.2"/>
    <row r="347" s="144" customFormat="1" x14ac:dyDescent="0.2"/>
    <row r="348" s="144" customFormat="1" x14ac:dyDescent="0.2"/>
    <row r="349" s="144" customFormat="1" x14ac:dyDescent="0.2"/>
    <row r="350" s="144" customFormat="1" x14ac:dyDescent="0.2"/>
    <row r="351" s="144" customFormat="1" x14ac:dyDescent="0.2"/>
    <row r="352" s="144" customFormat="1" x14ac:dyDescent="0.2"/>
    <row r="353" s="144" customFormat="1" x14ac:dyDescent="0.2"/>
    <row r="354" s="144" customFormat="1" x14ac:dyDescent="0.2"/>
    <row r="355" s="144" customFormat="1" x14ac:dyDescent="0.2"/>
    <row r="356" s="144" customFormat="1" x14ac:dyDescent="0.2"/>
    <row r="357" s="144" customFormat="1" x14ac:dyDescent="0.2"/>
    <row r="358" s="144" customFormat="1" x14ac:dyDescent="0.2"/>
    <row r="359" s="144" customFormat="1" x14ac:dyDescent="0.2"/>
    <row r="360" s="144" customFormat="1" x14ac:dyDescent="0.2"/>
    <row r="361" s="144" customFormat="1" x14ac:dyDescent="0.2"/>
    <row r="362" s="144" customFormat="1" x14ac:dyDescent="0.2"/>
    <row r="363" s="144" customFormat="1" x14ac:dyDescent="0.2"/>
    <row r="364" s="144" customFormat="1" x14ac:dyDescent="0.2"/>
    <row r="365" s="144" customFormat="1" x14ac:dyDescent="0.2"/>
    <row r="366" s="144" customFormat="1" x14ac:dyDescent="0.2"/>
    <row r="367" s="144" customFormat="1" x14ac:dyDescent="0.2"/>
    <row r="368" s="144" customFormat="1" x14ac:dyDescent="0.2"/>
    <row r="369" s="144" customFormat="1" x14ac:dyDescent="0.2"/>
    <row r="370" s="144" customFormat="1" x14ac:dyDescent="0.2"/>
    <row r="371" s="144" customFormat="1" x14ac:dyDescent="0.2"/>
    <row r="372" s="144" customFormat="1" x14ac:dyDescent="0.2"/>
    <row r="373" s="144" customFormat="1" x14ac:dyDescent="0.2"/>
    <row r="374" s="144" customFormat="1" x14ac:dyDescent="0.2"/>
    <row r="375" s="144" customFormat="1" x14ac:dyDescent="0.2"/>
    <row r="376" s="144" customFormat="1" x14ac:dyDescent="0.2"/>
    <row r="377" s="144" customFormat="1" x14ac:dyDescent="0.2"/>
    <row r="378" s="144" customFormat="1" x14ac:dyDescent="0.2"/>
    <row r="379" s="144" customFormat="1" x14ac:dyDescent="0.2"/>
    <row r="380" s="144" customFormat="1" x14ac:dyDescent="0.2"/>
    <row r="381" s="144" customFormat="1" x14ac:dyDescent="0.2"/>
    <row r="382" s="144" customFormat="1" x14ac:dyDescent="0.2"/>
    <row r="383" s="144" customFormat="1" x14ac:dyDescent="0.2"/>
    <row r="384" s="144" customFormat="1" x14ac:dyDescent="0.2"/>
    <row r="385" s="144" customFormat="1" x14ac:dyDescent="0.2"/>
    <row r="386" s="144" customFormat="1" x14ac:dyDescent="0.2"/>
    <row r="387" s="144" customFormat="1" x14ac:dyDescent="0.2"/>
    <row r="388" s="144" customFormat="1" x14ac:dyDescent="0.2"/>
    <row r="389" s="144" customFormat="1" x14ac:dyDescent="0.2"/>
    <row r="390" s="144" customFormat="1" x14ac:dyDescent="0.2"/>
    <row r="391" s="144" customFormat="1" x14ac:dyDescent="0.2"/>
    <row r="392" s="144" customFormat="1" x14ac:dyDescent="0.2"/>
    <row r="393" s="144" customFormat="1" x14ac:dyDescent="0.2"/>
    <row r="394" s="144" customFormat="1" x14ac:dyDescent="0.2"/>
    <row r="395" s="144" customFormat="1" x14ac:dyDescent="0.2"/>
    <row r="396" s="144" customFormat="1" x14ac:dyDescent="0.2"/>
    <row r="397" s="144" customFormat="1" x14ac:dyDescent="0.2"/>
    <row r="398" s="144" customFormat="1" x14ac:dyDescent="0.2"/>
    <row r="399" s="144" customFormat="1" x14ac:dyDescent="0.2"/>
    <row r="400" s="144" customFormat="1" x14ac:dyDescent="0.2"/>
    <row r="401" s="144" customFormat="1" x14ac:dyDescent="0.2"/>
    <row r="402" s="144" customFormat="1" x14ac:dyDescent="0.2"/>
    <row r="403" s="144" customFormat="1" x14ac:dyDescent="0.2"/>
    <row r="404" s="144" customFormat="1" x14ac:dyDescent="0.2"/>
    <row r="405" s="144" customFormat="1" x14ac:dyDescent="0.2"/>
    <row r="406" s="144" customFormat="1" x14ac:dyDescent="0.2"/>
    <row r="407" s="144" customFormat="1" x14ac:dyDescent="0.2"/>
    <row r="408" s="144" customFormat="1" x14ac:dyDescent="0.2"/>
    <row r="409" s="144" customFormat="1" x14ac:dyDescent="0.2"/>
    <row r="410" s="144" customFormat="1" x14ac:dyDescent="0.2"/>
    <row r="411" s="144" customFormat="1" x14ac:dyDescent="0.2"/>
    <row r="412" s="144" customFormat="1" x14ac:dyDescent="0.2"/>
    <row r="413" s="144" customFormat="1" x14ac:dyDescent="0.2"/>
    <row r="414" s="144" customFormat="1" x14ac:dyDescent="0.2"/>
    <row r="415" s="144" customFormat="1" x14ac:dyDescent="0.2"/>
    <row r="416" s="144" customFormat="1" x14ac:dyDescent="0.2"/>
    <row r="417" s="144" customFormat="1" x14ac:dyDescent="0.2"/>
    <row r="418" s="144" customFormat="1" x14ac:dyDescent="0.2"/>
  </sheetData>
  <mergeCells count="4">
    <mergeCell ref="A1:Q1"/>
    <mergeCell ref="A2:Q2"/>
    <mergeCell ref="R2:S2"/>
    <mergeCell ref="D4:F4"/>
  </mergeCells>
  <printOptions horizontalCentered="1"/>
  <pageMargins left="0.7" right="0.7" top="0.75" bottom="0.75" header="0.3" footer="0.3"/>
  <pageSetup scale="67" orientation="landscape" r:id="rId1"/>
  <headerFooter>
    <oddHeader>&amp;A</oddHead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B8566-0248-4433-9080-027663601C24}">
  <sheetPr>
    <tabColor rgb="FFFFFF00"/>
    <pageSetUpPr fitToPage="1"/>
  </sheetPr>
  <dimension ref="A1:AK72"/>
  <sheetViews>
    <sheetView zoomScale="60" zoomScaleNormal="60" workbookViewId="0">
      <selection activeCell="AD74" sqref="AD74"/>
    </sheetView>
  </sheetViews>
  <sheetFormatPr defaultColWidth="9.140625" defaultRowHeight="14.25" x14ac:dyDescent="0.2"/>
  <cols>
    <col min="1" max="1" width="3.5703125" style="1" bestFit="1" customWidth="1"/>
    <col min="2" max="2" width="26.28515625" style="1" customWidth="1"/>
    <col min="3" max="3" width="24.42578125" style="1" customWidth="1"/>
    <col min="4" max="4" width="16.140625" style="1" customWidth="1"/>
    <col min="5" max="5" width="8.85546875" style="1" customWidth="1"/>
    <col min="6" max="6" width="11.85546875" style="1" customWidth="1"/>
    <col min="7" max="7" width="8.85546875" style="1" customWidth="1"/>
    <col min="8" max="8" width="14.85546875" style="1" customWidth="1"/>
    <col min="9" max="9" width="8.85546875" style="1" customWidth="1"/>
    <col min="10" max="10" width="14.85546875" style="1" customWidth="1"/>
    <col min="11" max="11" width="8.85546875" style="1" customWidth="1"/>
    <col min="12" max="12" width="14.85546875" style="1" customWidth="1"/>
    <col min="13" max="13" width="8.85546875" style="1" customWidth="1"/>
    <col min="14" max="14" width="14.85546875" style="1" customWidth="1"/>
    <col min="15" max="15" width="8.85546875" style="1" customWidth="1"/>
    <col min="16" max="16" width="14.85546875" style="1" customWidth="1"/>
    <col min="17" max="17" width="8.85546875" style="1" customWidth="1"/>
    <col min="18" max="18" width="14.85546875" style="1" customWidth="1"/>
    <col min="19" max="19" width="8.85546875" style="1" customWidth="1"/>
    <col min="20" max="20" width="14.85546875" style="1" customWidth="1"/>
    <col min="21" max="21" width="8.85546875" style="1" customWidth="1"/>
    <col min="22" max="22" width="14.85546875" style="1" customWidth="1"/>
    <col min="23" max="23" width="8.85546875" style="1" customWidth="1"/>
    <col min="24" max="24" width="14.85546875" style="1" customWidth="1"/>
    <col min="25" max="25" width="8.85546875" style="1" customWidth="1"/>
    <col min="26" max="26" width="14.85546875" style="1" customWidth="1"/>
    <col min="27" max="27" width="8.85546875" style="1" customWidth="1"/>
    <col min="28" max="28" width="14.85546875" style="1" customWidth="1"/>
    <col min="29" max="29" width="8.85546875" style="1" customWidth="1"/>
    <col min="30" max="30" width="14.85546875" style="1" customWidth="1"/>
    <col min="31" max="31" width="18" style="1" bestFit="1" customWidth="1"/>
    <col min="32" max="32" width="11.140625" style="1" bestFit="1" customWidth="1"/>
    <col min="33" max="33" width="18" style="1" bestFit="1" customWidth="1"/>
    <col min="34" max="34" width="9.42578125" style="1" bestFit="1" customWidth="1"/>
    <col min="35" max="35" width="11.140625" style="1" bestFit="1" customWidth="1"/>
    <col min="36" max="16384" width="9.140625" style="1"/>
  </cols>
  <sheetData>
    <row r="1" spans="1:34" ht="30" x14ac:dyDescent="0.4">
      <c r="A1" s="567" t="s">
        <v>0</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row>
    <row r="2" spans="1:34" ht="33" customHeight="1" x14ac:dyDescent="0.25">
      <c r="A2" s="465" t="s">
        <v>139</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80"/>
      <c r="AC2" s="480"/>
      <c r="AD2" s="480"/>
    </row>
    <row r="4" spans="1:34" s="4" customFormat="1" ht="30.75" customHeight="1" thickBot="1" x14ac:dyDescent="0.3">
      <c r="A4" s="17"/>
      <c r="B4" s="17"/>
      <c r="C4" s="2" t="s">
        <v>2</v>
      </c>
      <c r="D4" s="435">
        <f>INSTRUCTIONS!B4</f>
        <v>0</v>
      </c>
      <c r="E4" s="435"/>
      <c r="F4" s="435"/>
      <c r="G4" s="17"/>
      <c r="H4" s="2" t="s">
        <v>3</v>
      </c>
      <c r="I4" s="383">
        <f>INSTRUCTIONS!F4</f>
        <v>0</v>
      </c>
      <c r="J4" s="18"/>
      <c r="K4" s="17"/>
      <c r="L4" s="17"/>
      <c r="M4" s="17"/>
      <c r="N4" s="17"/>
      <c r="O4" s="17"/>
      <c r="P4" s="17"/>
      <c r="Q4" s="17"/>
      <c r="R4" s="17"/>
      <c r="S4" s="17"/>
      <c r="T4" s="17"/>
      <c r="U4" s="17"/>
      <c r="V4" s="17"/>
      <c r="W4" s="17"/>
      <c r="X4" s="17"/>
      <c r="Y4" s="17"/>
      <c r="Z4" s="17"/>
      <c r="AA4" s="17"/>
    </row>
    <row r="6" spans="1:34" s="387" customFormat="1" ht="42.75" customHeight="1" thickBot="1" x14ac:dyDescent="0.25">
      <c r="A6" s="55"/>
      <c r="B6" s="568" t="s">
        <v>140</v>
      </c>
      <c r="C6" s="569"/>
      <c r="D6" s="569"/>
      <c r="E6" s="569"/>
      <c r="F6" s="569"/>
      <c r="G6" s="569"/>
      <c r="H6" s="569"/>
      <c r="I6" s="569"/>
      <c r="J6" s="569"/>
      <c r="K6" s="569"/>
      <c r="L6" s="569"/>
      <c r="M6" s="569"/>
      <c r="N6" s="569"/>
      <c r="O6" s="569"/>
      <c r="P6" s="569"/>
      <c r="Q6" s="569"/>
      <c r="R6" s="569"/>
      <c r="S6" s="569"/>
      <c r="T6" s="569"/>
      <c r="U6" s="569"/>
      <c r="V6" s="569"/>
      <c r="W6" s="569"/>
      <c r="X6" s="569"/>
      <c r="Y6" s="384"/>
      <c r="Z6" s="384"/>
      <c r="AA6" s="385"/>
      <c r="AB6" s="385"/>
      <c r="AC6" s="385"/>
      <c r="AD6" s="385"/>
      <c r="AE6" s="385"/>
      <c r="AF6" s="385"/>
      <c r="AG6" s="385"/>
      <c r="AH6" s="386"/>
    </row>
    <row r="7" spans="1:34" s="387" customFormat="1" ht="38.25" customHeight="1" x14ac:dyDescent="0.2">
      <c r="A7" s="51"/>
      <c r="B7" s="570" t="s">
        <v>141</v>
      </c>
      <c r="C7" s="562"/>
      <c r="D7" s="296" t="s">
        <v>142</v>
      </c>
      <c r="E7" s="563" t="s">
        <v>161</v>
      </c>
      <c r="F7" s="486"/>
      <c r="G7" s="488" t="s">
        <v>162</v>
      </c>
      <c r="H7" s="489"/>
      <c r="I7" s="490" t="s">
        <v>163</v>
      </c>
      <c r="J7" s="491"/>
      <c r="K7" s="492" t="s">
        <v>164</v>
      </c>
      <c r="L7" s="493"/>
      <c r="M7" s="494" t="s">
        <v>165</v>
      </c>
      <c r="N7" s="495"/>
      <c r="O7" s="496" t="s">
        <v>166</v>
      </c>
      <c r="P7" s="497"/>
      <c r="Q7" s="498" t="s">
        <v>167</v>
      </c>
      <c r="R7" s="499"/>
      <c r="S7" s="500" t="s">
        <v>168</v>
      </c>
      <c r="T7" s="501"/>
      <c r="U7" s="502" t="s">
        <v>40</v>
      </c>
      <c r="V7" s="503"/>
      <c r="W7" s="504" t="s">
        <v>41</v>
      </c>
      <c r="X7" s="505"/>
      <c r="Y7" s="506" t="s">
        <v>42</v>
      </c>
      <c r="Z7" s="507"/>
      <c r="AA7" s="386"/>
    </row>
    <row r="8" spans="1:34" s="389" customFormat="1" ht="24" x14ac:dyDescent="0.2">
      <c r="A8" s="62"/>
      <c r="B8" s="176" t="s">
        <v>43</v>
      </c>
      <c r="C8" s="176" t="s">
        <v>44</v>
      </c>
      <c r="D8" s="176" t="s">
        <v>143</v>
      </c>
      <c r="E8" s="177" t="s">
        <v>49</v>
      </c>
      <c r="F8" s="178" t="s">
        <v>50</v>
      </c>
      <c r="G8" s="179" t="s">
        <v>49</v>
      </c>
      <c r="H8" s="179" t="s">
        <v>50</v>
      </c>
      <c r="I8" s="180" t="s">
        <v>49</v>
      </c>
      <c r="J8" s="180" t="s">
        <v>50</v>
      </c>
      <c r="K8" s="285" t="s">
        <v>49</v>
      </c>
      <c r="L8" s="285" t="s">
        <v>50</v>
      </c>
      <c r="M8" s="182" t="s">
        <v>49</v>
      </c>
      <c r="N8" s="182" t="s">
        <v>50</v>
      </c>
      <c r="O8" s="311" t="s">
        <v>49</v>
      </c>
      <c r="P8" s="311" t="s">
        <v>50</v>
      </c>
      <c r="Q8" s="183" t="s">
        <v>49</v>
      </c>
      <c r="R8" s="183" t="s">
        <v>50</v>
      </c>
      <c r="S8" s="184" t="s">
        <v>49</v>
      </c>
      <c r="T8" s="184" t="s">
        <v>50</v>
      </c>
      <c r="U8" s="312" t="s">
        <v>49</v>
      </c>
      <c r="V8" s="64" t="s">
        <v>50</v>
      </c>
      <c r="W8" s="185" t="s">
        <v>49</v>
      </c>
      <c r="X8" s="186" t="s">
        <v>50</v>
      </c>
      <c r="Y8" s="313" t="s">
        <v>49</v>
      </c>
      <c r="Z8" s="314" t="s">
        <v>50</v>
      </c>
      <c r="AA8" s="388"/>
    </row>
    <row r="9" spans="1:34" s="387" customFormat="1" ht="12.75" x14ac:dyDescent="0.2">
      <c r="A9" s="466" t="s">
        <v>51</v>
      </c>
      <c r="B9" s="191" t="s">
        <v>52</v>
      </c>
      <c r="C9" s="192" t="s">
        <v>53</v>
      </c>
      <c r="D9" s="194">
        <v>30000</v>
      </c>
      <c r="E9" s="195">
        <v>0.05</v>
      </c>
      <c r="F9" s="196">
        <f t="shared" ref="F9:F65" si="0">ROUND(D9*E9,2)</f>
        <v>1500</v>
      </c>
      <c r="G9" s="195">
        <v>0.05</v>
      </c>
      <c r="H9" s="197">
        <f t="shared" ref="H9:H65" si="1">ROUND(D9*G9,2)</f>
        <v>1500</v>
      </c>
      <c r="I9" s="195">
        <v>0.05</v>
      </c>
      <c r="J9" s="198">
        <f t="shared" ref="J9:J65" si="2">ROUND(D9*I9,2)</f>
        <v>1500</v>
      </c>
      <c r="K9" s="195">
        <v>0.05</v>
      </c>
      <c r="L9" s="197">
        <f t="shared" ref="L9:L65" si="3">ROUND(D9*K9,2)</f>
        <v>1500</v>
      </c>
      <c r="M9" s="195">
        <v>0.05</v>
      </c>
      <c r="N9" s="197">
        <f>ROUND(D9*M9,2)</f>
        <v>1500</v>
      </c>
      <c r="O9" s="195">
        <v>0.05</v>
      </c>
      <c r="P9" s="197">
        <f>O9*D9</f>
        <v>1500</v>
      </c>
      <c r="Q9" s="199">
        <v>0.05</v>
      </c>
      <c r="R9" s="197">
        <f t="shared" ref="R9:R65" si="4">ROUND(D9*Q9,2)</f>
        <v>1500</v>
      </c>
      <c r="S9" s="200">
        <v>0</v>
      </c>
      <c r="T9" s="201">
        <f t="shared" ref="T9:T65" si="5">ROUND(D9*S9,2)</f>
        <v>0</v>
      </c>
      <c r="U9" s="321">
        <f>E9+M9+G9+K9+I9+Q9+S9+O9</f>
        <v>0.35</v>
      </c>
      <c r="V9" s="66">
        <f>J9+L9+H9+F9+R9+T9+N9+P9</f>
        <v>10500</v>
      </c>
      <c r="W9" s="322">
        <f>100%-U9</f>
        <v>0.65</v>
      </c>
      <c r="X9" s="196">
        <f>ROUND($D9*W9,2)</f>
        <v>19500</v>
      </c>
      <c r="Y9" s="323">
        <f>W9+U9</f>
        <v>1</v>
      </c>
      <c r="Z9" s="203">
        <f>X9+V9</f>
        <v>30000</v>
      </c>
      <c r="AA9" s="386"/>
    </row>
    <row r="10" spans="1:34" s="387" customFormat="1" ht="12" customHeight="1" x14ac:dyDescent="0.2">
      <c r="A10" s="467"/>
      <c r="B10" s="191" t="s">
        <v>55</v>
      </c>
      <c r="C10" s="192" t="s">
        <v>56</v>
      </c>
      <c r="D10" s="194">
        <v>50000</v>
      </c>
      <c r="E10" s="195">
        <v>0</v>
      </c>
      <c r="F10" s="196">
        <f t="shared" si="0"/>
        <v>0</v>
      </c>
      <c r="G10" s="195">
        <v>0</v>
      </c>
      <c r="H10" s="197">
        <f t="shared" si="1"/>
        <v>0</v>
      </c>
      <c r="I10" s="195">
        <v>0</v>
      </c>
      <c r="J10" s="198">
        <f t="shared" si="2"/>
        <v>0</v>
      </c>
      <c r="K10" s="195">
        <v>0</v>
      </c>
      <c r="L10" s="197">
        <f t="shared" si="3"/>
        <v>0</v>
      </c>
      <c r="M10" s="195">
        <v>0.1</v>
      </c>
      <c r="N10" s="197">
        <f t="shared" ref="N10:N65" si="6">ROUND(D10*M10,2)</f>
        <v>5000</v>
      </c>
      <c r="O10" s="195">
        <v>0.1</v>
      </c>
      <c r="P10" s="197">
        <f t="shared" ref="P10" si="7">O10*D10</f>
        <v>5000</v>
      </c>
      <c r="Q10" s="199">
        <v>0.1</v>
      </c>
      <c r="R10" s="197">
        <f t="shared" si="4"/>
        <v>5000</v>
      </c>
      <c r="S10" s="200">
        <v>0</v>
      </c>
      <c r="T10" s="201">
        <f t="shared" si="5"/>
        <v>0</v>
      </c>
      <c r="U10" s="321">
        <f t="shared" ref="U10:U65" si="8">E10+M10+G10+K10+I10+Q10+S10+O10</f>
        <v>0.30000000000000004</v>
      </c>
      <c r="V10" s="66">
        <f t="shared" ref="V10:V65" si="9">J10+L10+H10+F10+R10+T10+N10+P10</f>
        <v>15000</v>
      </c>
      <c r="W10" s="322">
        <f t="shared" ref="W10:W65" si="10">100%-U10</f>
        <v>0.7</v>
      </c>
      <c r="X10" s="196">
        <f t="shared" ref="X10:X65" si="11">ROUND($D10*W10,2)</f>
        <v>35000</v>
      </c>
      <c r="Y10" s="323">
        <f t="shared" ref="Y10:Z65" si="12">W10+U10</f>
        <v>1</v>
      </c>
      <c r="Z10" s="203">
        <f t="shared" si="12"/>
        <v>50000</v>
      </c>
      <c r="AA10" s="386"/>
    </row>
    <row r="11" spans="1:34" s="387" customFormat="1" ht="12" customHeight="1" x14ac:dyDescent="0.2">
      <c r="A11" s="467"/>
      <c r="B11" s="204"/>
      <c r="C11" s="204"/>
      <c r="D11" s="207"/>
      <c r="E11" s="208">
        <v>0</v>
      </c>
      <c r="F11" s="209">
        <f t="shared" si="0"/>
        <v>0</v>
      </c>
      <c r="G11" s="208">
        <v>0</v>
      </c>
      <c r="H11" s="210">
        <f t="shared" si="1"/>
        <v>0</v>
      </c>
      <c r="I11" s="208">
        <v>0</v>
      </c>
      <c r="J11" s="211">
        <f t="shared" si="2"/>
        <v>0</v>
      </c>
      <c r="K11" s="208">
        <v>0</v>
      </c>
      <c r="L11" s="286">
        <f t="shared" si="3"/>
        <v>0</v>
      </c>
      <c r="M11" s="208">
        <v>0</v>
      </c>
      <c r="N11" s="213">
        <f t="shared" si="6"/>
        <v>0</v>
      </c>
      <c r="O11" s="208">
        <v>0</v>
      </c>
      <c r="P11" s="335">
        <f>ROUND(O11*D11,2)</f>
        <v>0</v>
      </c>
      <c r="Q11" s="214">
        <v>0</v>
      </c>
      <c r="R11" s="215">
        <f t="shared" si="4"/>
        <v>0</v>
      </c>
      <c r="S11" s="200">
        <v>0</v>
      </c>
      <c r="T11" s="201">
        <f t="shared" si="5"/>
        <v>0</v>
      </c>
      <c r="U11" s="337">
        <f t="shared" si="8"/>
        <v>0</v>
      </c>
      <c r="V11" s="68">
        <f t="shared" si="9"/>
        <v>0</v>
      </c>
      <c r="W11" s="338">
        <f t="shared" si="10"/>
        <v>1</v>
      </c>
      <c r="X11" s="217">
        <f t="shared" si="11"/>
        <v>0</v>
      </c>
      <c r="Y11" s="339">
        <f t="shared" si="12"/>
        <v>1</v>
      </c>
      <c r="Z11" s="340">
        <f t="shared" si="12"/>
        <v>0</v>
      </c>
      <c r="AA11" s="386"/>
    </row>
    <row r="12" spans="1:34" s="387" customFormat="1" ht="12" customHeight="1" x14ac:dyDescent="0.2">
      <c r="A12" s="467"/>
      <c r="B12" s="204"/>
      <c r="C12" s="204"/>
      <c r="D12" s="207"/>
      <c r="E12" s="208">
        <v>0</v>
      </c>
      <c r="F12" s="209">
        <f t="shared" si="0"/>
        <v>0</v>
      </c>
      <c r="G12" s="208">
        <v>0</v>
      </c>
      <c r="H12" s="210">
        <f t="shared" si="1"/>
        <v>0</v>
      </c>
      <c r="I12" s="208">
        <v>0</v>
      </c>
      <c r="J12" s="211">
        <f t="shared" si="2"/>
        <v>0</v>
      </c>
      <c r="K12" s="208">
        <v>0</v>
      </c>
      <c r="L12" s="286">
        <f t="shared" si="3"/>
        <v>0</v>
      </c>
      <c r="M12" s="208">
        <v>0</v>
      </c>
      <c r="N12" s="213">
        <f t="shared" si="6"/>
        <v>0</v>
      </c>
      <c r="O12" s="208">
        <v>0</v>
      </c>
      <c r="P12" s="335">
        <f t="shared" ref="P12:P65" si="13">ROUND(O12*D12,2)</f>
        <v>0</v>
      </c>
      <c r="Q12" s="214">
        <v>0</v>
      </c>
      <c r="R12" s="215">
        <f t="shared" si="4"/>
        <v>0</v>
      </c>
      <c r="S12" s="200">
        <v>0</v>
      </c>
      <c r="T12" s="201">
        <f t="shared" si="5"/>
        <v>0</v>
      </c>
      <c r="U12" s="337">
        <f t="shared" si="8"/>
        <v>0</v>
      </c>
      <c r="V12" s="68">
        <f t="shared" si="9"/>
        <v>0</v>
      </c>
      <c r="W12" s="338">
        <f t="shared" si="10"/>
        <v>1</v>
      </c>
      <c r="X12" s="217">
        <f t="shared" si="11"/>
        <v>0</v>
      </c>
      <c r="Y12" s="339">
        <f t="shared" si="12"/>
        <v>1</v>
      </c>
      <c r="Z12" s="340">
        <f t="shared" si="12"/>
        <v>0</v>
      </c>
      <c r="AA12" s="386"/>
    </row>
    <row r="13" spans="1:34" s="387" customFormat="1" ht="12" customHeight="1" x14ac:dyDescent="0.2">
      <c r="A13" s="467"/>
      <c r="B13" s="204"/>
      <c r="C13" s="204"/>
      <c r="D13" s="207"/>
      <c r="E13" s="208">
        <v>0</v>
      </c>
      <c r="F13" s="209">
        <f t="shared" si="0"/>
        <v>0</v>
      </c>
      <c r="G13" s="208">
        <v>0</v>
      </c>
      <c r="H13" s="210">
        <f t="shared" si="1"/>
        <v>0</v>
      </c>
      <c r="I13" s="208">
        <v>0</v>
      </c>
      <c r="J13" s="211">
        <f t="shared" si="2"/>
        <v>0</v>
      </c>
      <c r="K13" s="208">
        <v>0</v>
      </c>
      <c r="L13" s="286">
        <f t="shared" si="3"/>
        <v>0</v>
      </c>
      <c r="M13" s="208">
        <v>0</v>
      </c>
      <c r="N13" s="213">
        <f t="shared" si="6"/>
        <v>0</v>
      </c>
      <c r="O13" s="208">
        <v>0</v>
      </c>
      <c r="P13" s="335">
        <f t="shared" si="13"/>
        <v>0</v>
      </c>
      <c r="Q13" s="214">
        <v>0</v>
      </c>
      <c r="R13" s="215">
        <f t="shared" si="4"/>
        <v>0</v>
      </c>
      <c r="S13" s="200">
        <v>0</v>
      </c>
      <c r="T13" s="201">
        <f t="shared" si="5"/>
        <v>0</v>
      </c>
      <c r="U13" s="337">
        <f t="shared" si="8"/>
        <v>0</v>
      </c>
      <c r="V13" s="68">
        <f t="shared" si="9"/>
        <v>0</v>
      </c>
      <c r="W13" s="338">
        <f t="shared" si="10"/>
        <v>1</v>
      </c>
      <c r="X13" s="217">
        <f t="shared" si="11"/>
        <v>0</v>
      </c>
      <c r="Y13" s="339">
        <f t="shared" si="12"/>
        <v>1</v>
      </c>
      <c r="Z13" s="340">
        <f t="shared" si="12"/>
        <v>0</v>
      </c>
      <c r="AA13" s="386"/>
    </row>
    <row r="14" spans="1:34" s="387" customFormat="1" ht="12" customHeight="1" x14ac:dyDescent="0.2">
      <c r="A14" s="467"/>
      <c r="B14" s="204"/>
      <c r="C14" s="204"/>
      <c r="D14" s="207"/>
      <c r="E14" s="208">
        <v>0</v>
      </c>
      <c r="F14" s="209">
        <f t="shared" si="0"/>
        <v>0</v>
      </c>
      <c r="G14" s="208">
        <v>0</v>
      </c>
      <c r="H14" s="210">
        <f t="shared" si="1"/>
        <v>0</v>
      </c>
      <c r="I14" s="208">
        <v>0</v>
      </c>
      <c r="J14" s="211">
        <f t="shared" si="2"/>
        <v>0</v>
      </c>
      <c r="K14" s="208">
        <v>0</v>
      </c>
      <c r="L14" s="286">
        <f t="shared" si="3"/>
        <v>0</v>
      </c>
      <c r="M14" s="208">
        <v>0</v>
      </c>
      <c r="N14" s="213">
        <f t="shared" si="6"/>
        <v>0</v>
      </c>
      <c r="O14" s="208">
        <v>0</v>
      </c>
      <c r="P14" s="335">
        <f t="shared" si="13"/>
        <v>0</v>
      </c>
      <c r="Q14" s="214">
        <v>0</v>
      </c>
      <c r="R14" s="215">
        <f t="shared" si="4"/>
        <v>0</v>
      </c>
      <c r="S14" s="200">
        <v>0</v>
      </c>
      <c r="T14" s="201">
        <f t="shared" si="5"/>
        <v>0</v>
      </c>
      <c r="U14" s="337">
        <f t="shared" si="8"/>
        <v>0</v>
      </c>
      <c r="V14" s="68">
        <f t="shared" si="9"/>
        <v>0</v>
      </c>
      <c r="W14" s="338">
        <f t="shared" si="10"/>
        <v>1</v>
      </c>
      <c r="X14" s="217">
        <f t="shared" si="11"/>
        <v>0</v>
      </c>
      <c r="Y14" s="339">
        <f t="shared" si="12"/>
        <v>1</v>
      </c>
      <c r="Z14" s="340">
        <f t="shared" si="12"/>
        <v>0</v>
      </c>
      <c r="AA14" s="386"/>
    </row>
    <row r="15" spans="1:34" s="387" customFormat="1" ht="12" customHeight="1" x14ac:dyDescent="0.2">
      <c r="A15" s="467"/>
      <c r="B15" s="204"/>
      <c r="C15" s="204"/>
      <c r="D15" s="207"/>
      <c r="E15" s="208">
        <v>0</v>
      </c>
      <c r="F15" s="209">
        <f t="shared" si="0"/>
        <v>0</v>
      </c>
      <c r="G15" s="208">
        <v>0</v>
      </c>
      <c r="H15" s="210">
        <f t="shared" si="1"/>
        <v>0</v>
      </c>
      <c r="I15" s="208">
        <v>0</v>
      </c>
      <c r="J15" s="211">
        <f t="shared" si="2"/>
        <v>0</v>
      </c>
      <c r="K15" s="208">
        <v>0</v>
      </c>
      <c r="L15" s="286">
        <f t="shared" si="3"/>
        <v>0</v>
      </c>
      <c r="M15" s="208">
        <v>0</v>
      </c>
      <c r="N15" s="213">
        <f t="shared" si="6"/>
        <v>0</v>
      </c>
      <c r="O15" s="208">
        <v>0</v>
      </c>
      <c r="P15" s="335">
        <f t="shared" si="13"/>
        <v>0</v>
      </c>
      <c r="Q15" s="214">
        <v>0</v>
      </c>
      <c r="R15" s="215">
        <f t="shared" si="4"/>
        <v>0</v>
      </c>
      <c r="S15" s="200">
        <v>0</v>
      </c>
      <c r="T15" s="201">
        <f t="shared" si="5"/>
        <v>0</v>
      </c>
      <c r="U15" s="337">
        <f t="shared" si="8"/>
        <v>0</v>
      </c>
      <c r="V15" s="68">
        <f t="shared" si="9"/>
        <v>0</v>
      </c>
      <c r="W15" s="338">
        <f t="shared" si="10"/>
        <v>1</v>
      </c>
      <c r="X15" s="217">
        <f t="shared" si="11"/>
        <v>0</v>
      </c>
      <c r="Y15" s="339">
        <f t="shared" si="12"/>
        <v>1</v>
      </c>
      <c r="Z15" s="340">
        <f t="shared" si="12"/>
        <v>0</v>
      </c>
      <c r="AA15" s="386"/>
    </row>
    <row r="16" spans="1:34" s="387" customFormat="1" ht="12" customHeight="1" x14ac:dyDescent="0.2">
      <c r="A16" s="467"/>
      <c r="B16" s="204"/>
      <c r="C16" s="204"/>
      <c r="D16" s="207"/>
      <c r="E16" s="208">
        <v>0</v>
      </c>
      <c r="F16" s="209">
        <f t="shared" si="0"/>
        <v>0</v>
      </c>
      <c r="G16" s="208">
        <v>0</v>
      </c>
      <c r="H16" s="210">
        <f t="shared" si="1"/>
        <v>0</v>
      </c>
      <c r="I16" s="208">
        <v>0</v>
      </c>
      <c r="J16" s="211">
        <f t="shared" si="2"/>
        <v>0</v>
      </c>
      <c r="K16" s="208">
        <v>0</v>
      </c>
      <c r="L16" s="286">
        <f t="shared" si="3"/>
        <v>0</v>
      </c>
      <c r="M16" s="208">
        <v>0</v>
      </c>
      <c r="N16" s="213">
        <f t="shared" si="6"/>
        <v>0</v>
      </c>
      <c r="O16" s="208">
        <v>0</v>
      </c>
      <c r="P16" s="335">
        <f t="shared" si="13"/>
        <v>0</v>
      </c>
      <c r="Q16" s="214">
        <v>0</v>
      </c>
      <c r="R16" s="215">
        <f t="shared" si="4"/>
        <v>0</v>
      </c>
      <c r="S16" s="200">
        <v>0</v>
      </c>
      <c r="T16" s="201">
        <f t="shared" si="5"/>
        <v>0</v>
      </c>
      <c r="U16" s="337">
        <f t="shared" si="8"/>
        <v>0</v>
      </c>
      <c r="V16" s="68">
        <f t="shared" si="9"/>
        <v>0</v>
      </c>
      <c r="W16" s="338">
        <f t="shared" si="10"/>
        <v>1</v>
      </c>
      <c r="X16" s="217">
        <f t="shared" si="11"/>
        <v>0</v>
      </c>
      <c r="Y16" s="339">
        <f t="shared" si="12"/>
        <v>1</v>
      </c>
      <c r="Z16" s="340">
        <f t="shared" si="12"/>
        <v>0</v>
      </c>
      <c r="AA16" s="386"/>
    </row>
    <row r="17" spans="1:27" s="387" customFormat="1" ht="12" customHeight="1" x14ac:dyDescent="0.2">
      <c r="A17" s="467"/>
      <c r="B17" s="204"/>
      <c r="C17" s="204"/>
      <c r="D17" s="207"/>
      <c r="E17" s="208">
        <v>0</v>
      </c>
      <c r="F17" s="209">
        <f t="shared" si="0"/>
        <v>0</v>
      </c>
      <c r="G17" s="208">
        <v>0</v>
      </c>
      <c r="H17" s="210">
        <f t="shared" si="1"/>
        <v>0</v>
      </c>
      <c r="I17" s="208">
        <v>0</v>
      </c>
      <c r="J17" s="211">
        <f t="shared" si="2"/>
        <v>0</v>
      </c>
      <c r="K17" s="208">
        <v>0</v>
      </c>
      <c r="L17" s="286">
        <f t="shared" si="3"/>
        <v>0</v>
      </c>
      <c r="M17" s="208">
        <v>0</v>
      </c>
      <c r="N17" s="213">
        <f t="shared" si="6"/>
        <v>0</v>
      </c>
      <c r="O17" s="208">
        <v>0</v>
      </c>
      <c r="P17" s="335">
        <f t="shared" si="13"/>
        <v>0</v>
      </c>
      <c r="Q17" s="214">
        <v>0</v>
      </c>
      <c r="R17" s="215">
        <f t="shared" si="4"/>
        <v>0</v>
      </c>
      <c r="S17" s="200">
        <v>0</v>
      </c>
      <c r="T17" s="201">
        <f t="shared" si="5"/>
        <v>0</v>
      </c>
      <c r="U17" s="337">
        <f t="shared" si="8"/>
        <v>0</v>
      </c>
      <c r="V17" s="68">
        <f t="shared" si="9"/>
        <v>0</v>
      </c>
      <c r="W17" s="338">
        <f t="shared" si="10"/>
        <v>1</v>
      </c>
      <c r="X17" s="217">
        <f t="shared" si="11"/>
        <v>0</v>
      </c>
      <c r="Y17" s="339">
        <f t="shared" si="12"/>
        <v>1</v>
      </c>
      <c r="Z17" s="340">
        <f t="shared" si="12"/>
        <v>0</v>
      </c>
      <c r="AA17" s="386"/>
    </row>
    <row r="18" spans="1:27" s="387" customFormat="1" ht="12" customHeight="1" x14ac:dyDescent="0.2">
      <c r="A18" s="467"/>
      <c r="B18" s="204"/>
      <c r="C18" s="204"/>
      <c r="D18" s="207"/>
      <c r="E18" s="208">
        <v>0</v>
      </c>
      <c r="F18" s="209">
        <f t="shared" si="0"/>
        <v>0</v>
      </c>
      <c r="G18" s="208">
        <v>0</v>
      </c>
      <c r="H18" s="210">
        <f t="shared" si="1"/>
        <v>0</v>
      </c>
      <c r="I18" s="208">
        <v>0</v>
      </c>
      <c r="J18" s="211">
        <f t="shared" si="2"/>
        <v>0</v>
      </c>
      <c r="K18" s="208">
        <v>0</v>
      </c>
      <c r="L18" s="286">
        <f t="shared" si="3"/>
        <v>0</v>
      </c>
      <c r="M18" s="208">
        <v>0</v>
      </c>
      <c r="N18" s="213">
        <f t="shared" si="6"/>
        <v>0</v>
      </c>
      <c r="O18" s="208">
        <v>0</v>
      </c>
      <c r="P18" s="335">
        <f t="shared" si="13"/>
        <v>0</v>
      </c>
      <c r="Q18" s="214">
        <v>0</v>
      </c>
      <c r="R18" s="215">
        <f t="shared" si="4"/>
        <v>0</v>
      </c>
      <c r="S18" s="200">
        <v>0</v>
      </c>
      <c r="T18" s="201">
        <f t="shared" si="5"/>
        <v>0</v>
      </c>
      <c r="U18" s="337">
        <f t="shared" si="8"/>
        <v>0</v>
      </c>
      <c r="V18" s="68">
        <f t="shared" si="9"/>
        <v>0</v>
      </c>
      <c r="W18" s="338">
        <f t="shared" si="10"/>
        <v>1</v>
      </c>
      <c r="X18" s="217">
        <f t="shared" si="11"/>
        <v>0</v>
      </c>
      <c r="Y18" s="339">
        <f t="shared" si="12"/>
        <v>1</v>
      </c>
      <c r="Z18" s="340">
        <f t="shared" si="12"/>
        <v>0</v>
      </c>
      <c r="AA18" s="386"/>
    </row>
    <row r="19" spans="1:27" s="387" customFormat="1" ht="12" customHeight="1" x14ac:dyDescent="0.2">
      <c r="A19" s="467"/>
      <c r="B19" s="204"/>
      <c r="C19" s="204"/>
      <c r="D19" s="207"/>
      <c r="E19" s="208">
        <v>0</v>
      </c>
      <c r="F19" s="209">
        <f t="shared" si="0"/>
        <v>0</v>
      </c>
      <c r="G19" s="208">
        <v>0</v>
      </c>
      <c r="H19" s="210">
        <f t="shared" si="1"/>
        <v>0</v>
      </c>
      <c r="I19" s="208">
        <v>0</v>
      </c>
      <c r="J19" s="211">
        <f t="shared" si="2"/>
        <v>0</v>
      </c>
      <c r="K19" s="208">
        <v>0</v>
      </c>
      <c r="L19" s="286">
        <f t="shared" si="3"/>
        <v>0</v>
      </c>
      <c r="M19" s="208">
        <v>0</v>
      </c>
      <c r="N19" s="213">
        <f t="shared" si="6"/>
        <v>0</v>
      </c>
      <c r="O19" s="208">
        <v>0</v>
      </c>
      <c r="P19" s="335">
        <f t="shared" si="13"/>
        <v>0</v>
      </c>
      <c r="Q19" s="214">
        <v>0</v>
      </c>
      <c r="R19" s="215">
        <f t="shared" si="4"/>
        <v>0</v>
      </c>
      <c r="S19" s="200">
        <v>0</v>
      </c>
      <c r="T19" s="201">
        <f t="shared" si="5"/>
        <v>0</v>
      </c>
      <c r="U19" s="337">
        <f t="shared" si="8"/>
        <v>0</v>
      </c>
      <c r="V19" s="68">
        <f t="shared" si="9"/>
        <v>0</v>
      </c>
      <c r="W19" s="338">
        <f t="shared" si="10"/>
        <v>1</v>
      </c>
      <c r="X19" s="217">
        <f t="shared" si="11"/>
        <v>0</v>
      </c>
      <c r="Y19" s="339">
        <f t="shared" si="12"/>
        <v>1</v>
      </c>
      <c r="Z19" s="340">
        <f t="shared" si="12"/>
        <v>0</v>
      </c>
      <c r="AA19" s="386"/>
    </row>
    <row r="20" spans="1:27" s="387" customFormat="1" ht="12" customHeight="1" x14ac:dyDescent="0.2">
      <c r="A20" s="467"/>
      <c r="B20" s="204"/>
      <c r="C20" s="204"/>
      <c r="D20" s="207"/>
      <c r="E20" s="208">
        <v>0</v>
      </c>
      <c r="F20" s="209">
        <f t="shared" si="0"/>
        <v>0</v>
      </c>
      <c r="G20" s="208">
        <v>0</v>
      </c>
      <c r="H20" s="210">
        <f t="shared" si="1"/>
        <v>0</v>
      </c>
      <c r="I20" s="208">
        <v>0</v>
      </c>
      <c r="J20" s="211">
        <f t="shared" si="2"/>
        <v>0</v>
      </c>
      <c r="K20" s="208">
        <v>0</v>
      </c>
      <c r="L20" s="286">
        <f t="shared" si="3"/>
        <v>0</v>
      </c>
      <c r="M20" s="208">
        <v>0</v>
      </c>
      <c r="N20" s="213">
        <f t="shared" si="6"/>
        <v>0</v>
      </c>
      <c r="O20" s="208">
        <v>0</v>
      </c>
      <c r="P20" s="335">
        <f t="shared" si="13"/>
        <v>0</v>
      </c>
      <c r="Q20" s="214">
        <v>0</v>
      </c>
      <c r="R20" s="215">
        <f t="shared" si="4"/>
        <v>0</v>
      </c>
      <c r="S20" s="200">
        <v>0</v>
      </c>
      <c r="T20" s="201">
        <f t="shared" si="5"/>
        <v>0</v>
      </c>
      <c r="U20" s="337">
        <f t="shared" si="8"/>
        <v>0</v>
      </c>
      <c r="V20" s="68">
        <f t="shared" si="9"/>
        <v>0</v>
      </c>
      <c r="W20" s="338">
        <f t="shared" si="10"/>
        <v>1</v>
      </c>
      <c r="X20" s="217">
        <f t="shared" si="11"/>
        <v>0</v>
      </c>
      <c r="Y20" s="339">
        <f t="shared" si="12"/>
        <v>1</v>
      </c>
      <c r="Z20" s="340">
        <f t="shared" si="12"/>
        <v>0</v>
      </c>
      <c r="AA20" s="386"/>
    </row>
    <row r="21" spans="1:27" s="387" customFormat="1" ht="12" customHeight="1" x14ac:dyDescent="0.2">
      <c r="A21" s="467"/>
      <c r="B21" s="204"/>
      <c r="C21" s="204"/>
      <c r="D21" s="207"/>
      <c r="E21" s="208">
        <v>0</v>
      </c>
      <c r="F21" s="209">
        <f t="shared" si="0"/>
        <v>0</v>
      </c>
      <c r="G21" s="208">
        <v>0</v>
      </c>
      <c r="H21" s="210">
        <f t="shared" si="1"/>
        <v>0</v>
      </c>
      <c r="I21" s="208">
        <v>0</v>
      </c>
      <c r="J21" s="211">
        <f t="shared" si="2"/>
        <v>0</v>
      </c>
      <c r="K21" s="208">
        <v>0</v>
      </c>
      <c r="L21" s="286">
        <f t="shared" si="3"/>
        <v>0</v>
      </c>
      <c r="M21" s="208">
        <v>0</v>
      </c>
      <c r="N21" s="213">
        <f t="shared" si="6"/>
        <v>0</v>
      </c>
      <c r="O21" s="208">
        <v>0</v>
      </c>
      <c r="P21" s="335">
        <f t="shared" si="13"/>
        <v>0</v>
      </c>
      <c r="Q21" s="214">
        <v>0</v>
      </c>
      <c r="R21" s="215">
        <f t="shared" si="4"/>
        <v>0</v>
      </c>
      <c r="S21" s="200">
        <v>0</v>
      </c>
      <c r="T21" s="201">
        <f t="shared" si="5"/>
        <v>0</v>
      </c>
      <c r="U21" s="337">
        <f t="shared" si="8"/>
        <v>0</v>
      </c>
      <c r="V21" s="68">
        <f t="shared" si="9"/>
        <v>0</v>
      </c>
      <c r="W21" s="338">
        <f t="shared" si="10"/>
        <v>1</v>
      </c>
      <c r="X21" s="217">
        <f t="shared" si="11"/>
        <v>0</v>
      </c>
      <c r="Y21" s="339">
        <f t="shared" si="12"/>
        <v>1</v>
      </c>
      <c r="Z21" s="340">
        <f t="shared" si="12"/>
        <v>0</v>
      </c>
      <c r="AA21" s="386"/>
    </row>
    <row r="22" spans="1:27" s="387" customFormat="1" ht="12" customHeight="1" x14ac:dyDescent="0.2">
      <c r="A22" s="467"/>
      <c r="B22" s="204"/>
      <c r="C22" s="204"/>
      <c r="D22" s="207"/>
      <c r="E22" s="208">
        <v>0</v>
      </c>
      <c r="F22" s="209">
        <f t="shared" si="0"/>
        <v>0</v>
      </c>
      <c r="G22" s="208">
        <v>0</v>
      </c>
      <c r="H22" s="210">
        <f t="shared" si="1"/>
        <v>0</v>
      </c>
      <c r="I22" s="208">
        <v>0</v>
      </c>
      <c r="J22" s="211">
        <f t="shared" si="2"/>
        <v>0</v>
      </c>
      <c r="K22" s="208">
        <v>0</v>
      </c>
      <c r="L22" s="286">
        <f t="shared" si="3"/>
        <v>0</v>
      </c>
      <c r="M22" s="208">
        <v>0</v>
      </c>
      <c r="N22" s="213">
        <f t="shared" si="6"/>
        <v>0</v>
      </c>
      <c r="O22" s="208">
        <v>0</v>
      </c>
      <c r="P22" s="335">
        <f t="shared" si="13"/>
        <v>0</v>
      </c>
      <c r="Q22" s="214">
        <v>0</v>
      </c>
      <c r="R22" s="215">
        <f t="shared" si="4"/>
        <v>0</v>
      </c>
      <c r="S22" s="200">
        <v>0</v>
      </c>
      <c r="T22" s="201">
        <f t="shared" si="5"/>
        <v>0</v>
      </c>
      <c r="U22" s="337">
        <f t="shared" si="8"/>
        <v>0</v>
      </c>
      <c r="V22" s="68">
        <f t="shared" si="9"/>
        <v>0</v>
      </c>
      <c r="W22" s="338">
        <f t="shared" si="10"/>
        <v>1</v>
      </c>
      <c r="X22" s="217">
        <f t="shared" si="11"/>
        <v>0</v>
      </c>
      <c r="Y22" s="339">
        <f t="shared" si="12"/>
        <v>1</v>
      </c>
      <c r="Z22" s="340">
        <f t="shared" si="12"/>
        <v>0</v>
      </c>
      <c r="AA22" s="386"/>
    </row>
    <row r="23" spans="1:27" s="387" customFormat="1" ht="12" customHeight="1" x14ac:dyDescent="0.2">
      <c r="A23" s="467"/>
      <c r="B23" s="204"/>
      <c r="C23" s="204"/>
      <c r="D23" s="207"/>
      <c r="E23" s="208">
        <v>0</v>
      </c>
      <c r="F23" s="209">
        <f t="shared" si="0"/>
        <v>0</v>
      </c>
      <c r="G23" s="208">
        <v>0</v>
      </c>
      <c r="H23" s="210">
        <f t="shared" si="1"/>
        <v>0</v>
      </c>
      <c r="I23" s="208">
        <v>0</v>
      </c>
      <c r="J23" s="211">
        <f t="shared" si="2"/>
        <v>0</v>
      </c>
      <c r="K23" s="208">
        <v>0</v>
      </c>
      <c r="L23" s="286">
        <f t="shared" si="3"/>
        <v>0</v>
      </c>
      <c r="M23" s="208">
        <v>0</v>
      </c>
      <c r="N23" s="213">
        <f t="shared" si="6"/>
        <v>0</v>
      </c>
      <c r="O23" s="208">
        <v>0</v>
      </c>
      <c r="P23" s="335">
        <f t="shared" si="13"/>
        <v>0</v>
      </c>
      <c r="Q23" s="214">
        <v>0</v>
      </c>
      <c r="R23" s="215">
        <f t="shared" si="4"/>
        <v>0</v>
      </c>
      <c r="S23" s="200">
        <v>0</v>
      </c>
      <c r="T23" s="201">
        <f t="shared" si="5"/>
        <v>0</v>
      </c>
      <c r="U23" s="337">
        <f t="shared" si="8"/>
        <v>0</v>
      </c>
      <c r="V23" s="68">
        <f t="shared" si="9"/>
        <v>0</v>
      </c>
      <c r="W23" s="338">
        <f t="shared" si="10"/>
        <v>1</v>
      </c>
      <c r="X23" s="217">
        <f t="shared" si="11"/>
        <v>0</v>
      </c>
      <c r="Y23" s="339">
        <f t="shared" si="12"/>
        <v>1</v>
      </c>
      <c r="Z23" s="340">
        <f t="shared" si="12"/>
        <v>0</v>
      </c>
      <c r="AA23" s="386"/>
    </row>
    <row r="24" spans="1:27" s="387" customFormat="1" ht="12" customHeight="1" x14ac:dyDescent="0.2">
      <c r="A24" s="467"/>
      <c r="B24" s="204"/>
      <c r="C24" s="204"/>
      <c r="D24" s="207"/>
      <c r="E24" s="208">
        <v>0</v>
      </c>
      <c r="F24" s="209">
        <f t="shared" si="0"/>
        <v>0</v>
      </c>
      <c r="G24" s="208">
        <v>0</v>
      </c>
      <c r="H24" s="210">
        <f t="shared" si="1"/>
        <v>0</v>
      </c>
      <c r="I24" s="208">
        <v>0</v>
      </c>
      <c r="J24" s="211">
        <f t="shared" si="2"/>
        <v>0</v>
      </c>
      <c r="K24" s="208">
        <v>0</v>
      </c>
      <c r="L24" s="286">
        <f t="shared" si="3"/>
        <v>0</v>
      </c>
      <c r="M24" s="208">
        <v>0</v>
      </c>
      <c r="N24" s="213">
        <f t="shared" si="6"/>
        <v>0</v>
      </c>
      <c r="O24" s="208">
        <v>0</v>
      </c>
      <c r="P24" s="335">
        <f t="shared" si="13"/>
        <v>0</v>
      </c>
      <c r="Q24" s="214">
        <v>0</v>
      </c>
      <c r="R24" s="215">
        <f t="shared" si="4"/>
        <v>0</v>
      </c>
      <c r="S24" s="200">
        <v>0</v>
      </c>
      <c r="T24" s="201">
        <f t="shared" si="5"/>
        <v>0</v>
      </c>
      <c r="U24" s="337">
        <f t="shared" si="8"/>
        <v>0</v>
      </c>
      <c r="V24" s="68">
        <f t="shared" si="9"/>
        <v>0</v>
      </c>
      <c r="W24" s="338">
        <f t="shared" si="10"/>
        <v>1</v>
      </c>
      <c r="X24" s="217">
        <f t="shared" si="11"/>
        <v>0</v>
      </c>
      <c r="Y24" s="339">
        <f t="shared" si="12"/>
        <v>1</v>
      </c>
      <c r="Z24" s="340">
        <f t="shared" si="12"/>
        <v>0</v>
      </c>
      <c r="AA24" s="386"/>
    </row>
    <row r="25" spans="1:27" s="387" customFormat="1" ht="12" customHeight="1" x14ac:dyDescent="0.2">
      <c r="A25" s="467"/>
      <c r="B25" s="204"/>
      <c r="C25" s="204"/>
      <c r="D25" s="207"/>
      <c r="E25" s="208">
        <v>0</v>
      </c>
      <c r="F25" s="209">
        <f t="shared" si="0"/>
        <v>0</v>
      </c>
      <c r="G25" s="208">
        <v>0</v>
      </c>
      <c r="H25" s="210">
        <f t="shared" si="1"/>
        <v>0</v>
      </c>
      <c r="I25" s="208">
        <v>0</v>
      </c>
      <c r="J25" s="211">
        <f t="shared" si="2"/>
        <v>0</v>
      </c>
      <c r="K25" s="208">
        <v>0</v>
      </c>
      <c r="L25" s="286">
        <f t="shared" si="3"/>
        <v>0</v>
      </c>
      <c r="M25" s="208">
        <v>0</v>
      </c>
      <c r="N25" s="213">
        <f t="shared" si="6"/>
        <v>0</v>
      </c>
      <c r="O25" s="208">
        <v>0</v>
      </c>
      <c r="P25" s="335">
        <f t="shared" si="13"/>
        <v>0</v>
      </c>
      <c r="Q25" s="214">
        <v>0</v>
      </c>
      <c r="R25" s="215">
        <f t="shared" si="4"/>
        <v>0</v>
      </c>
      <c r="S25" s="200">
        <v>0</v>
      </c>
      <c r="T25" s="201">
        <f t="shared" si="5"/>
        <v>0</v>
      </c>
      <c r="U25" s="337">
        <f t="shared" si="8"/>
        <v>0</v>
      </c>
      <c r="V25" s="68">
        <f t="shared" si="9"/>
        <v>0</v>
      </c>
      <c r="W25" s="338">
        <f t="shared" si="10"/>
        <v>1</v>
      </c>
      <c r="X25" s="217">
        <f t="shared" si="11"/>
        <v>0</v>
      </c>
      <c r="Y25" s="339">
        <f t="shared" si="12"/>
        <v>1</v>
      </c>
      <c r="Z25" s="340">
        <f t="shared" si="12"/>
        <v>0</v>
      </c>
      <c r="AA25" s="386"/>
    </row>
    <row r="26" spans="1:27" s="387" customFormat="1" ht="12" customHeight="1" x14ac:dyDescent="0.2">
      <c r="A26" s="467"/>
      <c r="B26" s="204"/>
      <c r="C26" s="204"/>
      <c r="D26" s="207"/>
      <c r="E26" s="208">
        <v>0</v>
      </c>
      <c r="F26" s="209">
        <f t="shared" si="0"/>
        <v>0</v>
      </c>
      <c r="G26" s="208">
        <v>0</v>
      </c>
      <c r="H26" s="210">
        <f t="shared" si="1"/>
        <v>0</v>
      </c>
      <c r="I26" s="208">
        <v>0</v>
      </c>
      <c r="J26" s="211">
        <f t="shared" si="2"/>
        <v>0</v>
      </c>
      <c r="K26" s="208">
        <v>0</v>
      </c>
      <c r="L26" s="286">
        <f t="shared" si="3"/>
        <v>0</v>
      </c>
      <c r="M26" s="208">
        <v>0</v>
      </c>
      <c r="N26" s="213">
        <f t="shared" si="6"/>
        <v>0</v>
      </c>
      <c r="O26" s="208">
        <v>0</v>
      </c>
      <c r="P26" s="335">
        <f t="shared" si="13"/>
        <v>0</v>
      </c>
      <c r="Q26" s="214">
        <v>0</v>
      </c>
      <c r="R26" s="215">
        <f t="shared" si="4"/>
        <v>0</v>
      </c>
      <c r="S26" s="200">
        <v>0</v>
      </c>
      <c r="T26" s="201">
        <f t="shared" si="5"/>
        <v>0</v>
      </c>
      <c r="U26" s="337">
        <f t="shared" si="8"/>
        <v>0</v>
      </c>
      <c r="V26" s="68">
        <f t="shared" si="9"/>
        <v>0</v>
      </c>
      <c r="W26" s="338">
        <f t="shared" si="10"/>
        <v>1</v>
      </c>
      <c r="X26" s="217">
        <f t="shared" si="11"/>
        <v>0</v>
      </c>
      <c r="Y26" s="339">
        <f t="shared" si="12"/>
        <v>1</v>
      </c>
      <c r="Z26" s="340">
        <f t="shared" si="12"/>
        <v>0</v>
      </c>
      <c r="AA26" s="386"/>
    </row>
    <row r="27" spans="1:27" s="387" customFormat="1" ht="12" customHeight="1" x14ac:dyDescent="0.2">
      <c r="A27" s="467"/>
      <c r="B27" s="204"/>
      <c r="C27" s="204"/>
      <c r="D27" s="207"/>
      <c r="E27" s="208">
        <v>0</v>
      </c>
      <c r="F27" s="209">
        <f t="shared" si="0"/>
        <v>0</v>
      </c>
      <c r="G27" s="208">
        <v>0</v>
      </c>
      <c r="H27" s="210">
        <f t="shared" si="1"/>
        <v>0</v>
      </c>
      <c r="I27" s="208">
        <v>0</v>
      </c>
      <c r="J27" s="211">
        <f t="shared" si="2"/>
        <v>0</v>
      </c>
      <c r="K27" s="208">
        <v>0</v>
      </c>
      <c r="L27" s="286">
        <f t="shared" si="3"/>
        <v>0</v>
      </c>
      <c r="M27" s="208">
        <v>0</v>
      </c>
      <c r="N27" s="213">
        <f t="shared" si="6"/>
        <v>0</v>
      </c>
      <c r="O27" s="208">
        <v>0</v>
      </c>
      <c r="P27" s="335">
        <f t="shared" si="13"/>
        <v>0</v>
      </c>
      <c r="Q27" s="214">
        <v>0</v>
      </c>
      <c r="R27" s="215">
        <f t="shared" si="4"/>
        <v>0</v>
      </c>
      <c r="S27" s="200">
        <v>0</v>
      </c>
      <c r="T27" s="201">
        <f t="shared" si="5"/>
        <v>0</v>
      </c>
      <c r="U27" s="337">
        <f t="shared" si="8"/>
        <v>0</v>
      </c>
      <c r="V27" s="68">
        <f t="shared" si="9"/>
        <v>0</v>
      </c>
      <c r="W27" s="338">
        <f t="shared" si="10"/>
        <v>1</v>
      </c>
      <c r="X27" s="217">
        <f t="shared" si="11"/>
        <v>0</v>
      </c>
      <c r="Y27" s="339">
        <f t="shared" si="12"/>
        <v>1</v>
      </c>
      <c r="Z27" s="340">
        <f t="shared" si="12"/>
        <v>0</v>
      </c>
      <c r="AA27" s="386"/>
    </row>
    <row r="28" spans="1:27" s="387" customFormat="1" ht="12" customHeight="1" x14ac:dyDescent="0.2">
      <c r="A28" s="467"/>
      <c r="B28" s="204"/>
      <c r="C28" s="204"/>
      <c r="D28" s="207"/>
      <c r="E28" s="208">
        <v>0</v>
      </c>
      <c r="F28" s="209">
        <f t="shared" si="0"/>
        <v>0</v>
      </c>
      <c r="G28" s="208">
        <v>0</v>
      </c>
      <c r="H28" s="210">
        <f t="shared" si="1"/>
        <v>0</v>
      </c>
      <c r="I28" s="208">
        <v>0</v>
      </c>
      <c r="J28" s="211">
        <f t="shared" si="2"/>
        <v>0</v>
      </c>
      <c r="K28" s="208">
        <v>0</v>
      </c>
      <c r="L28" s="286">
        <f t="shared" si="3"/>
        <v>0</v>
      </c>
      <c r="M28" s="208">
        <v>0</v>
      </c>
      <c r="N28" s="213">
        <f t="shared" si="6"/>
        <v>0</v>
      </c>
      <c r="O28" s="208">
        <v>0</v>
      </c>
      <c r="P28" s="335">
        <f t="shared" si="13"/>
        <v>0</v>
      </c>
      <c r="Q28" s="214">
        <v>0</v>
      </c>
      <c r="R28" s="215">
        <f t="shared" si="4"/>
        <v>0</v>
      </c>
      <c r="S28" s="200">
        <v>0</v>
      </c>
      <c r="T28" s="201">
        <f t="shared" si="5"/>
        <v>0</v>
      </c>
      <c r="U28" s="337">
        <f t="shared" si="8"/>
        <v>0</v>
      </c>
      <c r="V28" s="68">
        <f t="shared" si="9"/>
        <v>0</v>
      </c>
      <c r="W28" s="338">
        <f t="shared" si="10"/>
        <v>1</v>
      </c>
      <c r="X28" s="217">
        <f t="shared" si="11"/>
        <v>0</v>
      </c>
      <c r="Y28" s="339">
        <f t="shared" si="12"/>
        <v>1</v>
      </c>
      <c r="Z28" s="340">
        <f t="shared" si="12"/>
        <v>0</v>
      </c>
      <c r="AA28" s="386"/>
    </row>
    <row r="29" spans="1:27" s="387" customFormat="1" ht="12" customHeight="1" x14ac:dyDescent="0.2">
      <c r="A29" s="467"/>
      <c r="B29" s="204"/>
      <c r="C29" s="204"/>
      <c r="D29" s="207"/>
      <c r="E29" s="208">
        <v>0</v>
      </c>
      <c r="F29" s="209">
        <f t="shared" si="0"/>
        <v>0</v>
      </c>
      <c r="G29" s="208">
        <v>0</v>
      </c>
      <c r="H29" s="210">
        <f t="shared" si="1"/>
        <v>0</v>
      </c>
      <c r="I29" s="208">
        <v>0</v>
      </c>
      <c r="J29" s="211">
        <f t="shared" si="2"/>
        <v>0</v>
      </c>
      <c r="K29" s="208">
        <v>0</v>
      </c>
      <c r="L29" s="286">
        <f t="shared" si="3"/>
        <v>0</v>
      </c>
      <c r="M29" s="208">
        <v>0</v>
      </c>
      <c r="N29" s="213">
        <f t="shared" si="6"/>
        <v>0</v>
      </c>
      <c r="O29" s="208">
        <v>0</v>
      </c>
      <c r="P29" s="335">
        <f t="shared" si="13"/>
        <v>0</v>
      </c>
      <c r="Q29" s="214">
        <v>0</v>
      </c>
      <c r="R29" s="215">
        <f t="shared" si="4"/>
        <v>0</v>
      </c>
      <c r="S29" s="200">
        <v>0</v>
      </c>
      <c r="T29" s="201">
        <f t="shared" si="5"/>
        <v>0</v>
      </c>
      <c r="U29" s="337">
        <f t="shared" si="8"/>
        <v>0</v>
      </c>
      <c r="V29" s="68">
        <f t="shared" si="9"/>
        <v>0</v>
      </c>
      <c r="W29" s="338">
        <f t="shared" si="10"/>
        <v>1</v>
      </c>
      <c r="X29" s="217">
        <f t="shared" si="11"/>
        <v>0</v>
      </c>
      <c r="Y29" s="339">
        <f t="shared" si="12"/>
        <v>1</v>
      </c>
      <c r="Z29" s="340">
        <f t="shared" si="12"/>
        <v>0</v>
      </c>
      <c r="AA29" s="386"/>
    </row>
    <row r="30" spans="1:27" s="387" customFormat="1" ht="12" customHeight="1" x14ac:dyDescent="0.2">
      <c r="A30" s="467"/>
      <c r="B30" s="204"/>
      <c r="C30" s="204"/>
      <c r="D30" s="207"/>
      <c r="E30" s="208">
        <v>0</v>
      </c>
      <c r="F30" s="209">
        <f t="shared" si="0"/>
        <v>0</v>
      </c>
      <c r="G30" s="208">
        <v>0</v>
      </c>
      <c r="H30" s="210">
        <f t="shared" si="1"/>
        <v>0</v>
      </c>
      <c r="I30" s="208">
        <v>0</v>
      </c>
      <c r="J30" s="211">
        <f t="shared" si="2"/>
        <v>0</v>
      </c>
      <c r="K30" s="208">
        <v>0</v>
      </c>
      <c r="L30" s="286">
        <f t="shared" si="3"/>
        <v>0</v>
      </c>
      <c r="M30" s="208">
        <v>0</v>
      </c>
      <c r="N30" s="213">
        <f t="shared" si="6"/>
        <v>0</v>
      </c>
      <c r="O30" s="208">
        <v>0</v>
      </c>
      <c r="P30" s="335">
        <f t="shared" si="13"/>
        <v>0</v>
      </c>
      <c r="Q30" s="214">
        <v>0</v>
      </c>
      <c r="R30" s="215">
        <f t="shared" si="4"/>
        <v>0</v>
      </c>
      <c r="S30" s="200">
        <v>0</v>
      </c>
      <c r="T30" s="201">
        <f t="shared" si="5"/>
        <v>0</v>
      </c>
      <c r="U30" s="337">
        <f t="shared" si="8"/>
        <v>0</v>
      </c>
      <c r="V30" s="68">
        <f t="shared" si="9"/>
        <v>0</v>
      </c>
      <c r="W30" s="338">
        <f t="shared" si="10"/>
        <v>1</v>
      </c>
      <c r="X30" s="217">
        <f t="shared" si="11"/>
        <v>0</v>
      </c>
      <c r="Y30" s="339">
        <f t="shared" si="12"/>
        <v>1</v>
      </c>
      <c r="Z30" s="340">
        <f t="shared" si="12"/>
        <v>0</v>
      </c>
      <c r="AA30" s="386"/>
    </row>
    <row r="31" spans="1:27" s="387" customFormat="1" ht="12" customHeight="1" x14ac:dyDescent="0.2">
      <c r="A31" s="467"/>
      <c r="B31" s="204"/>
      <c r="C31" s="204"/>
      <c r="D31" s="207"/>
      <c r="E31" s="208">
        <v>0</v>
      </c>
      <c r="F31" s="209">
        <f t="shared" si="0"/>
        <v>0</v>
      </c>
      <c r="G31" s="208">
        <v>0</v>
      </c>
      <c r="H31" s="210">
        <f t="shared" si="1"/>
        <v>0</v>
      </c>
      <c r="I31" s="208">
        <v>0</v>
      </c>
      <c r="J31" s="211">
        <f t="shared" si="2"/>
        <v>0</v>
      </c>
      <c r="K31" s="208">
        <v>0</v>
      </c>
      <c r="L31" s="286">
        <f t="shared" si="3"/>
        <v>0</v>
      </c>
      <c r="M31" s="208">
        <v>0</v>
      </c>
      <c r="N31" s="213">
        <f t="shared" si="6"/>
        <v>0</v>
      </c>
      <c r="O31" s="208">
        <v>0</v>
      </c>
      <c r="P31" s="335">
        <f t="shared" si="13"/>
        <v>0</v>
      </c>
      <c r="Q31" s="214">
        <v>0</v>
      </c>
      <c r="R31" s="215">
        <f t="shared" si="4"/>
        <v>0</v>
      </c>
      <c r="S31" s="200">
        <v>0</v>
      </c>
      <c r="T31" s="201">
        <f t="shared" si="5"/>
        <v>0</v>
      </c>
      <c r="U31" s="337">
        <f t="shared" si="8"/>
        <v>0</v>
      </c>
      <c r="V31" s="68">
        <f t="shared" si="9"/>
        <v>0</v>
      </c>
      <c r="W31" s="338">
        <f t="shared" si="10"/>
        <v>1</v>
      </c>
      <c r="X31" s="217">
        <f t="shared" si="11"/>
        <v>0</v>
      </c>
      <c r="Y31" s="339">
        <f t="shared" si="12"/>
        <v>1</v>
      </c>
      <c r="Z31" s="340">
        <f t="shared" si="12"/>
        <v>0</v>
      </c>
      <c r="AA31" s="386"/>
    </row>
    <row r="32" spans="1:27" s="387" customFormat="1" ht="12" customHeight="1" x14ac:dyDescent="0.2">
      <c r="A32" s="467"/>
      <c r="B32" s="204"/>
      <c r="C32" s="204"/>
      <c r="D32" s="207"/>
      <c r="E32" s="208">
        <v>0</v>
      </c>
      <c r="F32" s="209">
        <f t="shared" si="0"/>
        <v>0</v>
      </c>
      <c r="G32" s="208">
        <v>0</v>
      </c>
      <c r="H32" s="210">
        <f t="shared" si="1"/>
        <v>0</v>
      </c>
      <c r="I32" s="208">
        <v>0</v>
      </c>
      <c r="J32" s="211">
        <f t="shared" si="2"/>
        <v>0</v>
      </c>
      <c r="K32" s="208">
        <v>0</v>
      </c>
      <c r="L32" s="286">
        <f t="shared" si="3"/>
        <v>0</v>
      </c>
      <c r="M32" s="208">
        <v>0</v>
      </c>
      <c r="N32" s="213">
        <f t="shared" si="6"/>
        <v>0</v>
      </c>
      <c r="O32" s="208">
        <v>0</v>
      </c>
      <c r="P32" s="335">
        <f t="shared" si="13"/>
        <v>0</v>
      </c>
      <c r="Q32" s="214">
        <v>0</v>
      </c>
      <c r="R32" s="215">
        <f t="shared" si="4"/>
        <v>0</v>
      </c>
      <c r="S32" s="200">
        <v>0</v>
      </c>
      <c r="T32" s="201">
        <f t="shared" si="5"/>
        <v>0</v>
      </c>
      <c r="U32" s="337">
        <f t="shared" si="8"/>
        <v>0</v>
      </c>
      <c r="V32" s="68">
        <f t="shared" si="9"/>
        <v>0</v>
      </c>
      <c r="W32" s="338">
        <f t="shared" si="10"/>
        <v>1</v>
      </c>
      <c r="X32" s="217">
        <f t="shared" si="11"/>
        <v>0</v>
      </c>
      <c r="Y32" s="339">
        <f t="shared" si="12"/>
        <v>1</v>
      </c>
      <c r="Z32" s="340">
        <f t="shared" si="12"/>
        <v>0</v>
      </c>
      <c r="AA32" s="386"/>
    </row>
    <row r="33" spans="1:27" s="387" customFormat="1" ht="12" customHeight="1" x14ac:dyDescent="0.2">
      <c r="A33" s="467"/>
      <c r="B33" s="204"/>
      <c r="C33" s="204"/>
      <c r="D33" s="207"/>
      <c r="E33" s="208">
        <v>0</v>
      </c>
      <c r="F33" s="209">
        <f t="shared" si="0"/>
        <v>0</v>
      </c>
      <c r="G33" s="208">
        <v>0</v>
      </c>
      <c r="H33" s="210">
        <f t="shared" si="1"/>
        <v>0</v>
      </c>
      <c r="I33" s="208">
        <v>0</v>
      </c>
      <c r="J33" s="211">
        <f t="shared" si="2"/>
        <v>0</v>
      </c>
      <c r="K33" s="208">
        <v>0</v>
      </c>
      <c r="L33" s="286">
        <f t="shared" si="3"/>
        <v>0</v>
      </c>
      <c r="M33" s="208">
        <v>0</v>
      </c>
      <c r="N33" s="213">
        <f t="shared" si="6"/>
        <v>0</v>
      </c>
      <c r="O33" s="208">
        <v>0</v>
      </c>
      <c r="P33" s="335">
        <f t="shared" si="13"/>
        <v>0</v>
      </c>
      <c r="Q33" s="214">
        <v>0</v>
      </c>
      <c r="R33" s="215">
        <f t="shared" si="4"/>
        <v>0</v>
      </c>
      <c r="S33" s="200">
        <v>0</v>
      </c>
      <c r="T33" s="201">
        <f t="shared" si="5"/>
        <v>0</v>
      </c>
      <c r="U33" s="337">
        <f t="shared" si="8"/>
        <v>0</v>
      </c>
      <c r="V33" s="68">
        <f t="shared" si="9"/>
        <v>0</v>
      </c>
      <c r="W33" s="338">
        <f t="shared" si="10"/>
        <v>1</v>
      </c>
      <c r="X33" s="217">
        <f t="shared" si="11"/>
        <v>0</v>
      </c>
      <c r="Y33" s="339">
        <f t="shared" si="12"/>
        <v>1</v>
      </c>
      <c r="Z33" s="340">
        <f t="shared" si="12"/>
        <v>0</v>
      </c>
      <c r="AA33" s="386"/>
    </row>
    <row r="34" spans="1:27" s="387" customFormat="1" ht="12" customHeight="1" x14ac:dyDescent="0.2">
      <c r="A34" s="467"/>
      <c r="B34" s="204"/>
      <c r="C34" s="204"/>
      <c r="D34" s="207"/>
      <c r="E34" s="208">
        <v>0</v>
      </c>
      <c r="F34" s="209">
        <f t="shared" si="0"/>
        <v>0</v>
      </c>
      <c r="G34" s="208">
        <v>0</v>
      </c>
      <c r="H34" s="210">
        <f t="shared" si="1"/>
        <v>0</v>
      </c>
      <c r="I34" s="208">
        <v>0</v>
      </c>
      <c r="J34" s="211">
        <f t="shared" si="2"/>
        <v>0</v>
      </c>
      <c r="K34" s="208">
        <v>0</v>
      </c>
      <c r="L34" s="286">
        <f t="shared" si="3"/>
        <v>0</v>
      </c>
      <c r="M34" s="208">
        <v>0</v>
      </c>
      <c r="N34" s="213">
        <f t="shared" si="6"/>
        <v>0</v>
      </c>
      <c r="O34" s="208">
        <v>0</v>
      </c>
      <c r="P34" s="335">
        <f t="shared" si="13"/>
        <v>0</v>
      </c>
      <c r="Q34" s="214">
        <v>0</v>
      </c>
      <c r="R34" s="215">
        <f t="shared" si="4"/>
        <v>0</v>
      </c>
      <c r="S34" s="200">
        <v>0</v>
      </c>
      <c r="T34" s="201">
        <f t="shared" si="5"/>
        <v>0</v>
      </c>
      <c r="U34" s="337">
        <f t="shared" si="8"/>
        <v>0</v>
      </c>
      <c r="V34" s="68">
        <f t="shared" si="9"/>
        <v>0</v>
      </c>
      <c r="W34" s="338">
        <f t="shared" si="10"/>
        <v>1</v>
      </c>
      <c r="X34" s="217">
        <f t="shared" si="11"/>
        <v>0</v>
      </c>
      <c r="Y34" s="339">
        <f t="shared" si="12"/>
        <v>1</v>
      </c>
      <c r="Z34" s="340">
        <f t="shared" si="12"/>
        <v>0</v>
      </c>
      <c r="AA34" s="386"/>
    </row>
    <row r="35" spans="1:27" s="387" customFormat="1" ht="12" customHeight="1" x14ac:dyDescent="0.2">
      <c r="A35" s="467"/>
      <c r="B35" s="204"/>
      <c r="C35" s="204"/>
      <c r="D35" s="207"/>
      <c r="E35" s="208">
        <v>0</v>
      </c>
      <c r="F35" s="209">
        <f t="shared" si="0"/>
        <v>0</v>
      </c>
      <c r="G35" s="208">
        <v>0</v>
      </c>
      <c r="H35" s="210">
        <f t="shared" si="1"/>
        <v>0</v>
      </c>
      <c r="I35" s="208">
        <v>0</v>
      </c>
      <c r="J35" s="211">
        <f t="shared" si="2"/>
        <v>0</v>
      </c>
      <c r="K35" s="208">
        <v>0</v>
      </c>
      <c r="L35" s="286">
        <f t="shared" si="3"/>
        <v>0</v>
      </c>
      <c r="M35" s="208">
        <v>0</v>
      </c>
      <c r="N35" s="213">
        <f t="shared" si="6"/>
        <v>0</v>
      </c>
      <c r="O35" s="208">
        <v>0</v>
      </c>
      <c r="P35" s="335">
        <f t="shared" si="13"/>
        <v>0</v>
      </c>
      <c r="Q35" s="214">
        <v>0</v>
      </c>
      <c r="R35" s="215">
        <f t="shared" si="4"/>
        <v>0</v>
      </c>
      <c r="S35" s="200">
        <v>0</v>
      </c>
      <c r="T35" s="201">
        <f t="shared" si="5"/>
        <v>0</v>
      </c>
      <c r="U35" s="337">
        <f t="shared" si="8"/>
        <v>0</v>
      </c>
      <c r="V35" s="68">
        <f t="shared" si="9"/>
        <v>0</v>
      </c>
      <c r="W35" s="338">
        <f t="shared" si="10"/>
        <v>1</v>
      </c>
      <c r="X35" s="217">
        <f t="shared" si="11"/>
        <v>0</v>
      </c>
      <c r="Y35" s="339">
        <f t="shared" si="12"/>
        <v>1</v>
      </c>
      <c r="Z35" s="340">
        <f t="shared" si="12"/>
        <v>0</v>
      </c>
      <c r="AA35" s="386"/>
    </row>
    <row r="36" spans="1:27" s="387" customFormat="1" ht="12" customHeight="1" x14ac:dyDescent="0.2">
      <c r="A36" s="467"/>
      <c r="B36" s="204"/>
      <c r="C36" s="204"/>
      <c r="D36" s="207"/>
      <c r="E36" s="208">
        <v>0</v>
      </c>
      <c r="F36" s="209">
        <f t="shared" si="0"/>
        <v>0</v>
      </c>
      <c r="G36" s="208">
        <v>0</v>
      </c>
      <c r="H36" s="210">
        <f t="shared" si="1"/>
        <v>0</v>
      </c>
      <c r="I36" s="208">
        <v>0</v>
      </c>
      <c r="J36" s="211">
        <f t="shared" si="2"/>
        <v>0</v>
      </c>
      <c r="K36" s="208">
        <v>0</v>
      </c>
      <c r="L36" s="286">
        <f t="shared" si="3"/>
        <v>0</v>
      </c>
      <c r="M36" s="208">
        <v>0</v>
      </c>
      <c r="N36" s="213">
        <f t="shared" si="6"/>
        <v>0</v>
      </c>
      <c r="O36" s="208">
        <v>0</v>
      </c>
      <c r="P36" s="335">
        <f t="shared" si="13"/>
        <v>0</v>
      </c>
      <c r="Q36" s="214">
        <v>0</v>
      </c>
      <c r="R36" s="215">
        <f t="shared" si="4"/>
        <v>0</v>
      </c>
      <c r="S36" s="200">
        <v>0</v>
      </c>
      <c r="T36" s="201">
        <f t="shared" si="5"/>
        <v>0</v>
      </c>
      <c r="U36" s="337">
        <f t="shared" si="8"/>
        <v>0</v>
      </c>
      <c r="V36" s="68">
        <f t="shared" si="9"/>
        <v>0</v>
      </c>
      <c r="W36" s="338">
        <f t="shared" si="10"/>
        <v>1</v>
      </c>
      <c r="X36" s="217">
        <f t="shared" si="11"/>
        <v>0</v>
      </c>
      <c r="Y36" s="339">
        <f t="shared" si="12"/>
        <v>1</v>
      </c>
      <c r="Z36" s="340">
        <f t="shared" si="12"/>
        <v>0</v>
      </c>
      <c r="AA36" s="386"/>
    </row>
    <row r="37" spans="1:27" s="387" customFormat="1" ht="12" customHeight="1" x14ac:dyDescent="0.2">
      <c r="A37" s="467"/>
      <c r="B37" s="204"/>
      <c r="C37" s="204"/>
      <c r="D37" s="207"/>
      <c r="E37" s="208">
        <v>0</v>
      </c>
      <c r="F37" s="209">
        <f t="shared" si="0"/>
        <v>0</v>
      </c>
      <c r="G37" s="208">
        <v>0</v>
      </c>
      <c r="H37" s="210">
        <f t="shared" si="1"/>
        <v>0</v>
      </c>
      <c r="I37" s="208">
        <v>0</v>
      </c>
      <c r="J37" s="211">
        <f t="shared" si="2"/>
        <v>0</v>
      </c>
      <c r="K37" s="208">
        <v>0</v>
      </c>
      <c r="L37" s="286">
        <f t="shared" si="3"/>
        <v>0</v>
      </c>
      <c r="M37" s="208">
        <v>0</v>
      </c>
      <c r="N37" s="213">
        <f t="shared" si="6"/>
        <v>0</v>
      </c>
      <c r="O37" s="208">
        <v>0</v>
      </c>
      <c r="P37" s="335">
        <f t="shared" si="13"/>
        <v>0</v>
      </c>
      <c r="Q37" s="214">
        <v>0</v>
      </c>
      <c r="R37" s="215">
        <f t="shared" si="4"/>
        <v>0</v>
      </c>
      <c r="S37" s="200">
        <v>0</v>
      </c>
      <c r="T37" s="201">
        <f t="shared" si="5"/>
        <v>0</v>
      </c>
      <c r="U37" s="337">
        <f t="shared" si="8"/>
        <v>0</v>
      </c>
      <c r="V37" s="68">
        <f t="shared" si="9"/>
        <v>0</v>
      </c>
      <c r="W37" s="338">
        <f t="shared" si="10"/>
        <v>1</v>
      </c>
      <c r="X37" s="217">
        <f t="shared" si="11"/>
        <v>0</v>
      </c>
      <c r="Y37" s="339">
        <f t="shared" si="12"/>
        <v>1</v>
      </c>
      <c r="Z37" s="340">
        <f t="shared" si="12"/>
        <v>0</v>
      </c>
      <c r="AA37" s="386"/>
    </row>
    <row r="38" spans="1:27" s="387" customFormat="1" ht="12" customHeight="1" x14ac:dyDescent="0.2">
      <c r="A38" s="467"/>
      <c r="B38" s="204"/>
      <c r="C38" s="204"/>
      <c r="D38" s="207"/>
      <c r="E38" s="208">
        <v>0</v>
      </c>
      <c r="F38" s="209">
        <f t="shared" si="0"/>
        <v>0</v>
      </c>
      <c r="G38" s="208">
        <v>0</v>
      </c>
      <c r="H38" s="210">
        <f t="shared" si="1"/>
        <v>0</v>
      </c>
      <c r="I38" s="208">
        <v>0</v>
      </c>
      <c r="J38" s="211">
        <f t="shared" si="2"/>
        <v>0</v>
      </c>
      <c r="K38" s="208">
        <v>0</v>
      </c>
      <c r="L38" s="286">
        <f t="shared" si="3"/>
        <v>0</v>
      </c>
      <c r="M38" s="208">
        <v>0</v>
      </c>
      <c r="N38" s="213">
        <f t="shared" si="6"/>
        <v>0</v>
      </c>
      <c r="O38" s="208">
        <v>0</v>
      </c>
      <c r="P38" s="335">
        <f t="shared" si="13"/>
        <v>0</v>
      </c>
      <c r="Q38" s="214">
        <v>0</v>
      </c>
      <c r="R38" s="215">
        <f t="shared" si="4"/>
        <v>0</v>
      </c>
      <c r="S38" s="200">
        <v>0</v>
      </c>
      <c r="T38" s="201">
        <f t="shared" si="5"/>
        <v>0</v>
      </c>
      <c r="U38" s="337">
        <f t="shared" si="8"/>
        <v>0</v>
      </c>
      <c r="V38" s="68">
        <f t="shared" si="9"/>
        <v>0</v>
      </c>
      <c r="W38" s="338">
        <f t="shared" si="10"/>
        <v>1</v>
      </c>
      <c r="X38" s="217">
        <f t="shared" si="11"/>
        <v>0</v>
      </c>
      <c r="Y38" s="339">
        <f t="shared" si="12"/>
        <v>1</v>
      </c>
      <c r="Z38" s="340">
        <f t="shared" si="12"/>
        <v>0</v>
      </c>
      <c r="AA38" s="386"/>
    </row>
    <row r="39" spans="1:27" s="387" customFormat="1" ht="12" customHeight="1" x14ac:dyDescent="0.2">
      <c r="A39" s="467"/>
      <c r="B39" s="204"/>
      <c r="C39" s="204"/>
      <c r="D39" s="207"/>
      <c r="E39" s="208">
        <v>0</v>
      </c>
      <c r="F39" s="209">
        <f t="shared" si="0"/>
        <v>0</v>
      </c>
      <c r="G39" s="208">
        <v>0</v>
      </c>
      <c r="H39" s="210">
        <f t="shared" si="1"/>
        <v>0</v>
      </c>
      <c r="I39" s="208">
        <v>0</v>
      </c>
      <c r="J39" s="211">
        <f t="shared" si="2"/>
        <v>0</v>
      </c>
      <c r="K39" s="208">
        <v>0</v>
      </c>
      <c r="L39" s="286">
        <f t="shared" si="3"/>
        <v>0</v>
      </c>
      <c r="M39" s="208">
        <v>0</v>
      </c>
      <c r="N39" s="213">
        <f t="shared" si="6"/>
        <v>0</v>
      </c>
      <c r="O39" s="208">
        <v>0</v>
      </c>
      <c r="P39" s="335">
        <f t="shared" si="13"/>
        <v>0</v>
      </c>
      <c r="Q39" s="214">
        <v>0</v>
      </c>
      <c r="R39" s="215">
        <f t="shared" si="4"/>
        <v>0</v>
      </c>
      <c r="S39" s="200">
        <v>0</v>
      </c>
      <c r="T39" s="201">
        <f t="shared" si="5"/>
        <v>0</v>
      </c>
      <c r="U39" s="337">
        <f t="shared" si="8"/>
        <v>0</v>
      </c>
      <c r="V39" s="68">
        <f t="shared" si="9"/>
        <v>0</v>
      </c>
      <c r="W39" s="338">
        <f t="shared" si="10"/>
        <v>1</v>
      </c>
      <c r="X39" s="217">
        <f t="shared" si="11"/>
        <v>0</v>
      </c>
      <c r="Y39" s="339">
        <f t="shared" si="12"/>
        <v>1</v>
      </c>
      <c r="Z39" s="340">
        <f t="shared" si="12"/>
        <v>0</v>
      </c>
      <c r="AA39" s="386"/>
    </row>
    <row r="40" spans="1:27" s="387" customFormat="1" ht="12" customHeight="1" x14ac:dyDescent="0.2">
      <c r="A40" s="467"/>
      <c r="B40" s="204"/>
      <c r="C40" s="204"/>
      <c r="D40" s="207"/>
      <c r="E40" s="208">
        <v>0</v>
      </c>
      <c r="F40" s="209">
        <f t="shared" si="0"/>
        <v>0</v>
      </c>
      <c r="G40" s="208">
        <v>0</v>
      </c>
      <c r="H40" s="210">
        <f t="shared" si="1"/>
        <v>0</v>
      </c>
      <c r="I40" s="208">
        <v>0</v>
      </c>
      <c r="J40" s="211">
        <f t="shared" si="2"/>
        <v>0</v>
      </c>
      <c r="K40" s="208">
        <v>0</v>
      </c>
      <c r="L40" s="286">
        <f t="shared" si="3"/>
        <v>0</v>
      </c>
      <c r="M40" s="208">
        <v>0</v>
      </c>
      <c r="N40" s="213">
        <f t="shared" si="6"/>
        <v>0</v>
      </c>
      <c r="O40" s="208">
        <v>0</v>
      </c>
      <c r="P40" s="335">
        <f t="shared" si="13"/>
        <v>0</v>
      </c>
      <c r="Q40" s="214">
        <v>0</v>
      </c>
      <c r="R40" s="215">
        <f t="shared" si="4"/>
        <v>0</v>
      </c>
      <c r="S40" s="200">
        <v>0</v>
      </c>
      <c r="T40" s="201">
        <f t="shared" si="5"/>
        <v>0</v>
      </c>
      <c r="U40" s="337">
        <f t="shared" si="8"/>
        <v>0</v>
      </c>
      <c r="V40" s="68">
        <f t="shared" si="9"/>
        <v>0</v>
      </c>
      <c r="W40" s="338">
        <f t="shared" si="10"/>
        <v>1</v>
      </c>
      <c r="X40" s="217">
        <f t="shared" si="11"/>
        <v>0</v>
      </c>
      <c r="Y40" s="339">
        <f t="shared" si="12"/>
        <v>1</v>
      </c>
      <c r="Z40" s="340">
        <f t="shared" si="12"/>
        <v>0</v>
      </c>
      <c r="AA40" s="386"/>
    </row>
    <row r="41" spans="1:27" s="387" customFormat="1" ht="12" customHeight="1" x14ac:dyDescent="0.2">
      <c r="A41" s="467"/>
      <c r="B41" s="204"/>
      <c r="C41" s="204"/>
      <c r="D41" s="207"/>
      <c r="E41" s="208">
        <v>0</v>
      </c>
      <c r="F41" s="209">
        <f t="shared" si="0"/>
        <v>0</v>
      </c>
      <c r="G41" s="208">
        <v>0</v>
      </c>
      <c r="H41" s="210">
        <f t="shared" si="1"/>
        <v>0</v>
      </c>
      <c r="I41" s="208">
        <v>0</v>
      </c>
      <c r="J41" s="211">
        <f t="shared" si="2"/>
        <v>0</v>
      </c>
      <c r="K41" s="208">
        <v>0</v>
      </c>
      <c r="L41" s="286">
        <f t="shared" si="3"/>
        <v>0</v>
      </c>
      <c r="M41" s="208">
        <v>0</v>
      </c>
      <c r="N41" s="213">
        <f t="shared" si="6"/>
        <v>0</v>
      </c>
      <c r="O41" s="208">
        <v>0</v>
      </c>
      <c r="P41" s="335">
        <f t="shared" si="13"/>
        <v>0</v>
      </c>
      <c r="Q41" s="214">
        <v>0</v>
      </c>
      <c r="R41" s="215">
        <f t="shared" si="4"/>
        <v>0</v>
      </c>
      <c r="S41" s="200">
        <v>0</v>
      </c>
      <c r="T41" s="201">
        <f t="shared" si="5"/>
        <v>0</v>
      </c>
      <c r="U41" s="337">
        <f t="shared" si="8"/>
        <v>0</v>
      </c>
      <c r="V41" s="68">
        <f t="shared" si="9"/>
        <v>0</v>
      </c>
      <c r="W41" s="338">
        <f t="shared" si="10"/>
        <v>1</v>
      </c>
      <c r="X41" s="217">
        <f t="shared" si="11"/>
        <v>0</v>
      </c>
      <c r="Y41" s="339">
        <f t="shared" si="12"/>
        <v>1</v>
      </c>
      <c r="Z41" s="340">
        <f t="shared" si="12"/>
        <v>0</v>
      </c>
      <c r="AA41" s="386"/>
    </row>
    <row r="42" spans="1:27" s="387" customFormat="1" ht="12" customHeight="1" x14ac:dyDescent="0.2">
      <c r="A42" s="467"/>
      <c r="B42" s="204"/>
      <c r="C42" s="204"/>
      <c r="D42" s="207"/>
      <c r="E42" s="208">
        <v>0</v>
      </c>
      <c r="F42" s="209">
        <f t="shared" si="0"/>
        <v>0</v>
      </c>
      <c r="G42" s="208">
        <v>0</v>
      </c>
      <c r="H42" s="210">
        <f t="shared" si="1"/>
        <v>0</v>
      </c>
      <c r="I42" s="208">
        <v>0</v>
      </c>
      <c r="J42" s="211">
        <f t="shared" si="2"/>
        <v>0</v>
      </c>
      <c r="K42" s="208">
        <v>0</v>
      </c>
      <c r="L42" s="286">
        <f t="shared" si="3"/>
        <v>0</v>
      </c>
      <c r="M42" s="208">
        <v>0</v>
      </c>
      <c r="N42" s="213">
        <f t="shared" si="6"/>
        <v>0</v>
      </c>
      <c r="O42" s="208">
        <v>0</v>
      </c>
      <c r="P42" s="335">
        <f t="shared" si="13"/>
        <v>0</v>
      </c>
      <c r="Q42" s="214">
        <v>0</v>
      </c>
      <c r="R42" s="215">
        <f t="shared" si="4"/>
        <v>0</v>
      </c>
      <c r="S42" s="200">
        <v>0</v>
      </c>
      <c r="T42" s="201">
        <f t="shared" si="5"/>
        <v>0</v>
      </c>
      <c r="U42" s="337">
        <f t="shared" si="8"/>
        <v>0</v>
      </c>
      <c r="V42" s="68">
        <f t="shared" si="9"/>
        <v>0</v>
      </c>
      <c r="W42" s="338">
        <f t="shared" si="10"/>
        <v>1</v>
      </c>
      <c r="X42" s="217">
        <f t="shared" si="11"/>
        <v>0</v>
      </c>
      <c r="Y42" s="339">
        <f t="shared" si="12"/>
        <v>1</v>
      </c>
      <c r="Z42" s="340">
        <f t="shared" si="12"/>
        <v>0</v>
      </c>
      <c r="AA42" s="386"/>
    </row>
    <row r="43" spans="1:27" s="387" customFormat="1" ht="12" customHeight="1" x14ac:dyDescent="0.2">
      <c r="A43" s="467"/>
      <c r="B43" s="204"/>
      <c r="C43" s="204"/>
      <c r="D43" s="207"/>
      <c r="E43" s="208">
        <v>0</v>
      </c>
      <c r="F43" s="209">
        <f t="shared" si="0"/>
        <v>0</v>
      </c>
      <c r="G43" s="208">
        <v>0</v>
      </c>
      <c r="H43" s="210">
        <f t="shared" si="1"/>
        <v>0</v>
      </c>
      <c r="I43" s="208">
        <v>0</v>
      </c>
      <c r="J43" s="211">
        <f t="shared" si="2"/>
        <v>0</v>
      </c>
      <c r="K43" s="208">
        <v>0</v>
      </c>
      <c r="L43" s="286">
        <f t="shared" si="3"/>
        <v>0</v>
      </c>
      <c r="M43" s="208">
        <v>0</v>
      </c>
      <c r="N43" s="213">
        <f t="shared" si="6"/>
        <v>0</v>
      </c>
      <c r="O43" s="208">
        <v>0</v>
      </c>
      <c r="P43" s="335">
        <f t="shared" si="13"/>
        <v>0</v>
      </c>
      <c r="Q43" s="214">
        <v>0</v>
      </c>
      <c r="R43" s="215">
        <f t="shared" si="4"/>
        <v>0</v>
      </c>
      <c r="S43" s="200">
        <v>0</v>
      </c>
      <c r="T43" s="201">
        <f t="shared" si="5"/>
        <v>0</v>
      </c>
      <c r="U43" s="337">
        <f t="shared" si="8"/>
        <v>0</v>
      </c>
      <c r="V43" s="68">
        <f t="shared" si="9"/>
        <v>0</v>
      </c>
      <c r="W43" s="338">
        <f t="shared" si="10"/>
        <v>1</v>
      </c>
      <c r="X43" s="217">
        <f t="shared" si="11"/>
        <v>0</v>
      </c>
      <c r="Y43" s="339">
        <f t="shared" si="12"/>
        <v>1</v>
      </c>
      <c r="Z43" s="340">
        <f t="shared" si="12"/>
        <v>0</v>
      </c>
      <c r="AA43" s="386"/>
    </row>
    <row r="44" spans="1:27" s="387" customFormat="1" ht="12" customHeight="1" x14ac:dyDescent="0.2">
      <c r="A44" s="467"/>
      <c r="B44" s="204"/>
      <c r="C44" s="204"/>
      <c r="D44" s="207"/>
      <c r="E44" s="208">
        <v>0</v>
      </c>
      <c r="F44" s="209">
        <f t="shared" si="0"/>
        <v>0</v>
      </c>
      <c r="G44" s="208">
        <v>0</v>
      </c>
      <c r="H44" s="210">
        <f t="shared" si="1"/>
        <v>0</v>
      </c>
      <c r="I44" s="208">
        <v>0</v>
      </c>
      <c r="J44" s="211">
        <f t="shared" si="2"/>
        <v>0</v>
      </c>
      <c r="K44" s="208">
        <v>0</v>
      </c>
      <c r="L44" s="286">
        <f t="shared" si="3"/>
        <v>0</v>
      </c>
      <c r="M44" s="208">
        <v>0</v>
      </c>
      <c r="N44" s="213">
        <f t="shared" si="6"/>
        <v>0</v>
      </c>
      <c r="O44" s="208">
        <v>0</v>
      </c>
      <c r="P44" s="335">
        <f t="shared" si="13"/>
        <v>0</v>
      </c>
      <c r="Q44" s="214">
        <v>0</v>
      </c>
      <c r="R44" s="215">
        <f t="shared" si="4"/>
        <v>0</v>
      </c>
      <c r="S44" s="200">
        <v>0</v>
      </c>
      <c r="T44" s="201">
        <f t="shared" si="5"/>
        <v>0</v>
      </c>
      <c r="U44" s="337">
        <f t="shared" si="8"/>
        <v>0</v>
      </c>
      <c r="V44" s="68">
        <f t="shared" si="9"/>
        <v>0</v>
      </c>
      <c r="W44" s="338">
        <f t="shared" si="10"/>
        <v>1</v>
      </c>
      <c r="X44" s="217">
        <f t="shared" si="11"/>
        <v>0</v>
      </c>
      <c r="Y44" s="339">
        <f t="shared" si="12"/>
        <v>1</v>
      </c>
      <c r="Z44" s="340">
        <f t="shared" si="12"/>
        <v>0</v>
      </c>
      <c r="AA44" s="386"/>
    </row>
    <row r="45" spans="1:27" s="387" customFormat="1" ht="12" customHeight="1" x14ac:dyDescent="0.2">
      <c r="A45" s="467"/>
      <c r="B45" s="204"/>
      <c r="C45" s="204"/>
      <c r="D45" s="207"/>
      <c r="E45" s="208">
        <v>0</v>
      </c>
      <c r="F45" s="209">
        <f t="shared" si="0"/>
        <v>0</v>
      </c>
      <c r="G45" s="208">
        <v>0</v>
      </c>
      <c r="H45" s="210">
        <f t="shared" si="1"/>
        <v>0</v>
      </c>
      <c r="I45" s="208">
        <v>0</v>
      </c>
      <c r="J45" s="211">
        <f t="shared" si="2"/>
        <v>0</v>
      </c>
      <c r="K45" s="208">
        <v>0</v>
      </c>
      <c r="L45" s="286">
        <f t="shared" si="3"/>
        <v>0</v>
      </c>
      <c r="M45" s="208">
        <v>0</v>
      </c>
      <c r="N45" s="213">
        <f t="shared" si="6"/>
        <v>0</v>
      </c>
      <c r="O45" s="208">
        <v>0</v>
      </c>
      <c r="P45" s="335">
        <f t="shared" si="13"/>
        <v>0</v>
      </c>
      <c r="Q45" s="214">
        <v>0</v>
      </c>
      <c r="R45" s="215">
        <f t="shared" si="4"/>
        <v>0</v>
      </c>
      <c r="S45" s="200">
        <v>0</v>
      </c>
      <c r="T45" s="201">
        <f t="shared" si="5"/>
        <v>0</v>
      </c>
      <c r="U45" s="337">
        <f t="shared" si="8"/>
        <v>0</v>
      </c>
      <c r="V45" s="68">
        <f t="shared" si="9"/>
        <v>0</v>
      </c>
      <c r="W45" s="338">
        <f t="shared" si="10"/>
        <v>1</v>
      </c>
      <c r="X45" s="217">
        <f t="shared" si="11"/>
        <v>0</v>
      </c>
      <c r="Y45" s="339">
        <f t="shared" si="12"/>
        <v>1</v>
      </c>
      <c r="Z45" s="340">
        <f t="shared" si="12"/>
        <v>0</v>
      </c>
      <c r="AA45" s="386"/>
    </row>
    <row r="46" spans="1:27" s="387" customFormat="1" ht="12" customHeight="1" x14ac:dyDescent="0.2">
      <c r="A46" s="467"/>
      <c r="B46" s="204"/>
      <c r="C46" s="204"/>
      <c r="D46" s="207"/>
      <c r="E46" s="208">
        <v>0</v>
      </c>
      <c r="F46" s="209">
        <f t="shared" si="0"/>
        <v>0</v>
      </c>
      <c r="G46" s="208">
        <v>0</v>
      </c>
      <c r="H46" s="210">
        <f t="shared" si="1"/>
        <v>0</v>
      </c>
      <c r="I46" s="208">
        <v>0</v>
      </c>
      <c r="J46" s="211">
        <f t="shared" si="2"/>
        <v>0</v>
      </c>
      <c r="K46" s="208">
        <v>0</v>
      </c>
      <c r="L46" s="286">
        <f t="shared" si="3"/>
        <v>0</v>
      </c>
      <c r="M46" s="208">
        <v>0</v>
      </c>
      <c r="N46" s="213">
        <f t="shared" si="6"/>
        <v>0</v>
      </c>
      <c r="O46" s="208">
        <v>0</v>
      </c>
      <c r="P46" s="335">
        <f t="shared" si="13"/>
        <v>0</v>
      </c>
      <c r="Q46" s="214">
        <v>0</v>
      </c>
      <c r="R46" s="215">
        <f t="shared" si="4"/>
        <v>0</v>
      </c>
      <c r="S46" s="200">
        <v>0</v>
      </c>
      <c r="T46" s="201">
        <f t="shared" si="5"/>
        <v>0</v>
      </c>
      <c r="U46" s="337">
        <f t="shared" si="8"/>
        <v>0</v>
      </c>
      <c r="V46" s="68">
        <f t="shared" si="9"/>
        <v>0</v>
      </c>
      <c r="W46" s="338">
        <f t="shared" si="10"/>
        <v>1</v>
      </c>
      <c r="X46" s="217">
        <f t="shared" si="11"/>
        <v>0</v>
      </c>
      <c r="Y46" s="339">
        <f t="shared" si="12"/>
        <v>1</v>
      </c>
      <c r="Z46" s="340">
        <f t="shared" si="12"/>
        <v>0</v>
      </c>
      <c r="AA46" s="386"/>
    </row>
    <row r="47" spans="1:27" s="387" customFormat="1" ht="12" customHeight="1" x14ac:dyDescent="0.2">
      <c r="A47" s="467"/>
      <c r="B47" s="204"/>
      <c r="C47" s="204"/>
      <c r="D47" s="207"/>
      <c r="E47" s="208">
        <v>0</v>
      </c>
      <c r="F47" s="209">
        <f t="shared" si="0"/>
        <v>0</v>
      </c>
      <c r="G47" s="208">
        <v>0</v>
      </c>
      <c r="H47" s="210">
        <f t="shared" si="1"/>
        <v>0</v>
      </c>
      <c r="I47" s="208">
        <v>0</v>
      </c>
      <c r="J47" s="211">
        <f t="shared" si="2"/>
        <v>0</v>
      </c>
      <c r="K47" s="208">
        <v>0</v>
      </c>
      <c r="L47" s="286">
        <f t="shared" si="3"/>
        <v>0</v>
      </c>
      <c r="M47" s="208">
        <v>0</v>
      </c>
      <c r="N47" s="213">
        <f t="shared" si="6"/>
        <v>0</v>
      </c>
      <c r="O47" s="208">
        <v>0</v>
      </c>
      <c r="P47" s="335">
        <f t="shared" si="13"/>
        <v>0</v>
      </c>
      <c r="Q47" s="214">
        <v>0</v>
      </c>
      <c r="R47" s="215">
        <f t="shared" si="4"/>
        <v>0</v>
      </c>
      <c r="S47" s="200">
        <v>0</v>
      </c>
      <c r="T47" s="201">
        <f t="shared" si="5"/>
        <v>0</v>
      </c>
      <c r="U47" s="337">
        <f t="shared" si="8"/>
        <v>0</v>
      </c>
      <c r="V47" s="68">
        <f t="shared" si="9"/>
        <v>0</v>
      </c>
      <c r="W47" s="338">
        <f t="shared" si="10"/>
        <v>1</v>
      </c>
      <c r="X47" s="217">
        <f t="shared" si="11"/>
        <v>0</v>
      </c>
      <c r="Y47" s="339">
        <f t="shared" si="12"/>
        <v>1</v>
      </c>
      <c r="Z47" s="340">
        <f t="shared" si="12"/>
        <v>0</v>
      </c>
      <c r="AA47" s="386"/>
    </row>
    <row r="48" spans="1:27" s="387" customFormat="1" ht="12" customHeight="1" x14ac:dyDescent="0.2">
      <c r="A48" s="467"/>
      <c r="B48" s="204"/>
      <c r="C48" s="204"/>
      <c r="D48" s="207"/>
      <c r="E48" s="208">
        <v>0</v>
      </c>
      <c r="F48" s="209">
        <f t="shared" si="0"/>
        <v>0</v>
      </c>
      <c r="G48" s="208">
        <v>0</v>
      </c>
      <c r="H48" s="210">
        <f t="shared" si="1"/>
        <v>0</v>
      </c>
      <c r="I48" s="208">
        <v>0</v>
      </c>
      <c r="J48" s="211">
        <f t="shared" si="2"/>
        <v>0</v>
      </c>
      <c r="K48" s="208">
        <v>0</v>
      </c>
      <c r="L48" s="286">
        <f t="shared" si="3"/>
        <v>0</v>
      </c>
      <c r="M48" s="208">
        <v>0</v>
      </c>
      <c r="N48" s="213">
        <f t="shared" si="6"/>
        <v>0</v>
      </c>
      <c r="O48" s="208">
        <v>0</v>
      </c>
      <c r="P48" s="335">
        <f t="shared" si="13"/>
        <v>0</v>
      </c>
      <c r="Q48" s="214">
        <v>0</v>
      </c>
      <c r="R48" s="215">
        <f t="shared" si="4"/>
        <v>0</v>
      </c>
      <c r="S48" s="200">
        <v>0</v>
      </c>
      <c r="T48" s="201">
        <f t="shared" si="5"/>
        <v>0</v>
      </c>
      <c r="U48" s="337">
        <f t="shared" si="8"/>
        <v>0</v>
      </c>
      <c r="V48" s="68">
        <f t="shared" si="9"/>
        <v>0</v>
      </c>
      <c r="W48" s="338">
        <f t="shared" si="10"/>
        <v>1</v>
      </c>
      <c r="X48" s="217">
        <f t="shared" si="11"/>
        <v>0</v>
      </c>
      <c r="Y48" s="339">
        <f t="shared" si="12"/>
        <v>1</v>
      </c>
      <c r="Z48" s="340">
        <f t="shared" si="12"/>
        <v>0</v>
      </c>
      <c r="AA48" s="386"/>
    </row>
    <row r="49" spans="1:27" s="387" customFormat="1" ht="12" customHeight="1" x14ac:dyDescent="0.2">
      <c r="A49" s="467"/>
      <c r="B49" s="204"/>
      <c r="C49" s="204"/>
      <c r="D49" s="207"/>
      <c r="E49" s="208">
        <v>0</v>
      </c>
      <c r="F49" s="209">
        <f t="shared" si="0"/>
        <v>0</v>
      </c>
      <c r="G49" s="208">
        <v>0</v>
      </c>
      <c r="H49" s="210">
        <f t="shared" si="1"/>
        <v>0</v>
      </c>
      <c r="I49" s="208">
        <v>0</v>
      </c>
      <c r="J49" s="211">
        <f t="shared" si="2"/>
        <v>0</v>
      </c>
      <c r="K49" s="208">
        <v>0</v>
      </c>
      <c r="L49" s="286">
        <f t="shared" si="3"/>
        <v>0</v>
      </c>
      <c r="M49" s="208">
        <v>0</v>
      </c>
      <c r="N49" s="213">
        <f t="shared" si="6"/>
        <v>0</v>
      </c>
      <c r="O49" s="208">
        <v>0</v>
      </c>
      <c r="P49" s="335">
        <f t="shared" si="13"/>
        <v>0</v>
      </c>
      <c r="Q49" s="214">
        <v>0</v>
      </c>
      <c r="R49" s="215">
        <f t="shared" si="4"/>
        <v>0</v>
      </c>
      <c r="S49" s="200">
        <v>0</v>
      </c>
      <c r="T49" s="201">
        <f t="shared" si="5"/>
        <v>0</v>
      </c>
      <c r="U49" s="337">
        <f t="shared" si="8"/>
        <v>0</v>
      </c>
      <c r="V49" s="68">
        <f t="shared" si="9"/>
        <v>0</v>
      </c>
      <c r="W49" s="338">
        <f t="shared" si="10"/>
        <v>1</v>
      </c>
      <c r="X49" s="217">
        <f t="shared" si="11"/>
        <v>0</v>
      </c>
      <c r="Y49" s="339">
        <f t="shared" si="12"/>
        <v>1</v>
      </c>
      <c r="Z49" s="340">
        <f t="shared" si="12"/>
        <v>0</v>
      </c>
      <c r="AA49" s="386"/>
    </row>
    <row r="50" spans="1:27" s="387" customFormat="1" ht="12" customHeight="1" x14ac:dyDescent="0.2">
      <c r="A50" s="467"/>
      <c r="B50" s="204"/>
      <c r="C50" s="204"/>
      <c r="D50" s="207"/>
      <c r="E50" s="208">
        <v>0</v>
      </c>
      <c r="F50" s="209">
        <f t="shared" si="0"/>
        <v>0</v>
      </c>
      <c r="G50" s="208">
        <v>0</v>
      </c>
      <c r="H50" s="210">
        <f t="shared" si="1"/>
        <v>0</v>
      </c>
      <c r="I50" s="208">
        <v>0</v>
      </c>
      <c r="J50" s="211">
        <f t="shared" si="2"/>
        <v>0</v>
      </c>
      <c r="K50" s="208">
        <v>0</v>
      </c>
      <c r="L50" s="286">
        <f t="shared" si="3"/>
        <v>0</v>
      </c>
      <c r="M50" s="208">
        <v>0</v>
      </c>
      <c r="N50" s="213">
        <f t="shared" si="6"/>
        <v>0</v>
      </c>
      <c r="O50" s="208">
        <v>0</v>
      </c>
      <c r="P50" s="335">
        <f t="shared" si="13"/>
        <v>0</v>
      </c>
      <c r="Q50" s="214">
        <v>0</v>
      </c>
      <c r="R50" s="215">
        <f t="shared" si="4"/>
        <v>0</v>
      </c>
      <c r="S50" s="200">
        <v>0</v>
      </c>
      <c r="T50" s="201">
        <f t="shared" si="5"/>
        <v>0</v>
      </c>
      <c r="U50" s="337">
        <f t="shared" si="8"/>
        <v>0</v>
      </c>
      <c r="V50" s="68">
        <f t="shared" si="9"/>
        <v>0</v>
      </c>
      <c r="W50" s="338">
        <f t="shared" si="10"/>
        <v>1</v>
      </c>
      <c r="X50" s="217">
        <f t="shared" si="11"/>
        <v>0</v>
      </c>
      <c r="Y50" s="339">
        <f t="shared" si="12"/>
        <v>1</v>
      </c>
      <c r="Z50" s="340">
        <f t="shared" si="12"/>
        <v>0</v>
      </c>
      <c r="AA50" s="386"/>
    </row>
    <row r="51" spans="1:27" s="387" customFormat="1" ht="12" customHeight="1" x14ac:dyDescent="0.2">
      <c r="A51" s="467"/>
      <c r="B51" s="204"/>
      <c r="C51" s="204"/>
      <c r="D51" s="207"/>
      <c r="E51" s="208">
        <v>0</v>
      </c>
      <c r="F51" s="209">
        <f t="shared" si="0"/>
        <v>0</v>
      </c>
      <c r="G51" s="208">
        <v>0</v>
      </c>
      <c r="H51" s="210">
        <f t="shared" si="1"/>
        <v>0</v>
      </c>
      <c r="I51" s="208">
        <v>0</v>
      </c>
      <c r="J51" s="211">
        <f t="shared" si="2"/>
        <v>0</v>
      </c>
      <c r="K51" s="208">
        <v>0</v>
      </c>
      <c r="L51" s="286">
        <f t="shared" si="3"/>
        <v>0</v>
      </c>
      <c r="M51" s="208">
        <v>0</v>
      </c>
      <c r="N51" s="213">
        <f t="shared" si="6"/>
        <v>0</v>
      </c>
      <c r="O51" s="208">
        <v>0</v>
      </c>
      <c r="P51" s="335">
        <f t="shared" si="13"/>
        <v>0</v>
      </c>
      <c r="Q51" s="214">
        <v>0</v>
      </c>
      <c r="R51" s="215">
        <f t="shared" si="4"/>
        <v>0</v>
      </c>
      <c r="S51" s="200">
        <v>0</v>
      </c>
      <c r="T51" s="201">
        <f t="shared" si="5"/>
        <v>0</v>
      </c>
      <c r="U51" s="337">
        <f t="shared" si="8"/>
        <v>0</v>
      </c>
      <c r="V51" s="68">
        <f t="shared" si="9"/>
        <v>0</v>
      </c>
      <c r="W51" s="338">
        <f t="shared" si="10"/>
        <v>1</v>
      </c>
      <c r="X51" s="217">
        <f t="shared" si="11"/>
        <v>0</v>
      </c>
      <c r="Y51" s="339">
        <f t="shared" si="12"/>
        <v>1</v>
      </c>
      <c r="Z51" s="340">
        <f t="shared" si="12"/>
        <v>0</v>
      </c>
      <c r="AA51" s="386"/>
    </row>
    <row r="52" spans="1:27" s="387" customFormat="1" ht="12" customHeight="1" x14ac:dyDescent="0.2">
      <c r="A52" s="467"/>
      <c r="B52" s="204"/>
      <c r="C52" s="204"/>
      <c r="D52" s="207"/>
      <c r="E52" s="208">
        <v>0</v>
      </c>
      <c r="F52" s="209">
        <f t="shared" si="0"/>
        <v>0</v>
      </c>
      <c r="G52" s="208">
        <v>0</v>
      </c>
      <c r="H52" s="210">
        <f t="shared" si="1"/>
        <v>0</v>
      </c>
      <c r="I52" s="208">
        <v>0</v>
      </c>
      <c r="J52" s="211">
        <f t="shared" si="2"/>
        <v>0</v>
      </c>
      <c r="K52" s="208">
        <v>0</v>
      </c>
      <c r="L52" s="286">
        <f t="shared" si="3"/>
        <v>0</v>
      </c>
      <c r="M52" s="208">
        <v>0</v>
      </c>
      <c r="N52" s="213">
        <f t="shared" si="6"/>
        <v>0</v>
      </c>
      <c r="O52" s="208">
        <v>0</v>
      </c>
      <c r="P52" s="335">
        <f t="shared" si="13"/>
        <v>0</v>
      </c>
      <c r="Q52" s="214">
        <v>0</v>
      </c>
      <c r="R52" s="215">
        <f t="shared" si="4"/>
        <v>0</v>
      </c>
      <c r="S52" s="200">
        <v>0</v>
      </c>
      <c r="T52" s="201">
        <f t="shared" si="5"/>
        <v>0</v>
      </c>
      <c r="U52" s="337">
        <f t="shared" si="8"/>
        <v>0</v>
      </c>
      <c r="V52" s="68">
        <f t="shared" si="9"/>
        <v>0</v>
      </c>
      <c r="W52" s="338">
        <f t="shared" si="10"/>
        <v>1</v>
      </c>
      <c r="X52" s="217">
        <f t="shared" si="11"/>
        <v>0</v>
      </c>
      <c r="Y52" s="339">
        <f t="shared" si="12"/>
        <v>1</v>
      </c>
      <c r="Z52" s="340">
        <f t="shared" si="12"/>
        <v>0</v>
      </c>
      <c r="AA52" s="386"/>
    </row>
    <row r="53" spans="1:27" s="387" customFormat="1" ht="12" customHeight="1" x14ac:dyDescent="0.2">
      <c r="A53" s="467"/>
      <c r="B53" s="204"/>
      <c r="C53" s="204"/>
      <c r="D53" s="207"/>
      <c r="E53" s="208">
        <v>0</v>
      </c>
      <c r="F53" s="209">
        <f t="shared" si="0"/>
        <v>0</v>
      </c>
      <c r="G53" s="208">
        <v>0</v>
      </c>
      <c r="H53" s="210">
        <f t="shared" si="1"/>
        <v>0</v>
      </c>
      <c r="I53" s="208">
        <v>0</v>
      </c>
      <c r="J53" s="211">
        <f t="shared" si="2"/>
        <v>0</v>
      </c>
      <c r="K53" s="208">
        <v>0</v>
      </c>
      <c r="L53" s="286">
        <f t="shared" si="3"/>
        <v>0</v>
      </c>
      <c r="M53" s="208">
        <v>0</v>
      </c>
      <c r="N53" s="213">
        <f t="shared" si="6"/>
        <v>0</v>
      </c>
      <c r="O53" s="208">
        <v>0</v>
      </c>
      <c r="P53" s="335">
        <f t="shared" si="13"/>
        <v>0</v>
      </c>
      <c r="Q53" s="214">
        <v>0</v>
      </c>
      <c r="R53" s="215">
        <f t="shared" si="4"/>
        <v>0</v>
      </c>
      <c r="S53" s="200">
        <v>0</v>
      </c>
      <c r="T53" s="201">
        <f t="shared" si="5"/>
        <v>0</v>
      </c>
      <c r="U53" s="337">
        <f t="shared" si="8"/>
        <v>0</v>
      </c>
      <c r="V53" s="68">
        <f t="shared" si="9"/>
        <v>0</v>
      </c>
      <c r="W53" s="338">
        <f t="shared" si="10"/>
        <v>1</v>
      </c>
      <c r="X53" s="217">
        <f t="shared" si="11"/>
        <v>0</v>
      </c>
      <c r="Y53" s="339">
        <f t="shared" si="12"/>
        <v>1</v>
      </c>
      <c r="Z53" s="340">
        <f t="shared" si="12"/>
        <v>0</v>
      </c>
      <c r="AA53" s="386"/>
    </row>
    <row r="54" spans="1:27" s="387" customFormat="1" ht="12" customHeight="1" x14ac:dyDescent="0.2">
      <c r="A54" s="467"/>
      <c r="B54" s="204"/>
      <c r="C54" s="204"/>
      <c r="D54" s="207"/>
      <c r="E54" s="208">
        <v>0</v>
      </c>
      <c r="F54" s="209">
        <f t="shared" si="0"/>
        <v>0</v>
      </c>
      <c r="G54" s="208">
        <v>0</v>
      </c>
      <c r="H54" s="210">
        <f t="shared" si="1"/>
        <v>0</v>
      </c>
      <c r="I54" s="208">
        <v>0</v>
      </c>
      <c r="J54" s="211">
        <f t="shared" si="2"/>
        <v>0</v>
      </c>
      <c r="K54" s="208">
        <v>0</v>
      </c>
      <c r="L54" s="286">
        <f t="shared" si="3"/>
        <v>0</v>
      </c>
      <c r="M54" s="208">
        <v>0</v>
      </c>
      <c r="N54" s="213">
        <f t="shared" si="6"/>
        <v>0</v>
      </c>
      <c r="O54" s="208">
        <v>0</v>
      </c>
      <c r="P54" s="335">
        <f t="shared" si="13"/>
        <v>0</v>
      </c>
      <c r="Q54" s="214">
        <v>0</v>
      </c>
      <c r="R54" s="215">
        <f t="shared" si="4"/>
        <v>0</v>
      </c>
      <c r="S54" s="200">
        <v>0</v>
      </c>
      <c r="T54" s="201">
        <f t="shared" si="5"/>
        <v>0</v>
      </c>
      <c r="U54" s="337">
        <f t="shared" si="8"/>
        <v>0</v>
      </c>
      <c r="V54" s="68">
        <f t="shared" si="9"/>
        <v>0</v>
      </c>
      <c r="W54" s="338">
        <f t="shared" si="10"/>
        <v>1</v>
      </c>
      <c r="X54" s="217">
        <f t="shared" si="11"/>
        <v>0</v>
      </c>
      <c r="Y54" s="339">
        <f t="shared" si="12"/>
        <v>1</v>
      </c>
      <c r="Z54" s="340">
        <f t="shared" si="12"/>
        <v>0</v>
      </c>
      <c r="AA54" s="386"/>
    </row>
    <row r="55" spans="1:27" s="387" customFormat="1" ht="12" customHeight="1" x14ac:dyDescent="0.2">
      <c r="A55" s="467"/>
      <c r="B55" s="204"/>
      <c r="C55" s="204"/>
      <c r="D55" s="207"/>
      <c r="E55" s="208">
        <v>0</v>
      </c>
      <c r="F55" s="209">
        <f t="shared" si="0"/>
        <v>0</v>
      </c>
      <c r="G55" s="208">
        <v>0</v>
      </c>
      <c r="H55" s="210">
        <f t="shared" si="1"/>
        <v>0</v>
      </c>
      <c r="I55" s="208">
        <v>0</v>
      </c>
      <c r="J55" s="211">
        <f t="shared" si="2"/>
        <v>0</v>
      </c>
      <c r="K55" s="208">
        <v>0</v>
      </c>
      <c r="L55" s="286">
        <f t="shared" si="3"/>
        <v>0</v>
      </c>
      <c r="M55" s="208">
        <v>0</v>
      </c>
      <c r="N55" s="213">
        <f t="shared" si="6"/>
        <v>0</v>
      </c>
      <c r="O55" s="208">
        <v>0</v>
      </c>
      <c r="P55" s="335">
        <f t="shared" si="13"/>
        <v>0</v>
      </c>
      <c r="Q55" s="214">
        <v>0</v>
      </c>
      <c r="R55" s="215">
        <f t="shared" si="4"/>
        <v>0</v>
      </c>
      <c r="S55" s="200">
        <v>0</v>
      </c>
      <c r="T55" s="201">
        <f t="shared" si="5"/>
        <v>0</v>
      </c>
      <c r="U55" s="337">
        <f t="shared" si="8"/>
        <v>0</v>
      </c>
      <c r="V55" s="68">
        <f t="shared" si="9"/>
        <v>0</v>
      </c>
      <c r="W55" s="338">
        <f t="shared" si="10"/>
        <v>1</v>
      </c>
      <c r="X55" s="217">
        <f t="shared" si="11"/>
        <v>0</v>
      </c>
      <c r="Y55" s="339">
        <f t="shared" si="12"/>
        <v>1</v>
      </c>
      <c r="Z55" s="340">
        <f t="shared" si="12"/>
        <v>0</v>
      </c>
      <c r="AA55" s="386"/>
    </row>
    <row r="56" spans="1:27" s="387" customFormat="1" ht="12" customHeight="1" x14ac:dyDescent="0.2">
      <c r="A56" s="467"/>
      <c r="B56" s="204"/>
      <c r="C56" s="204"/>
      <c r="D56" s="207"/>
      <c r="E56" s="208">
        <v>0</v>
      </c>
      <c r="F56" s="209">
        <f t="shared" si="0"/>
        <v>0</v>
      </c>
      <c r="G56" s="208">
        <v>0</v>
      </c>
      <c r="H56" s="210">
        <f t="shared" si="1"/>
        <v>0</v>
      </c>
      <c r="I56" s="208">
        <v>0</v>
      </c>
      <c r="J56" s="211">
        <f t="shared" si="2"/>
        <v>0</v>
      </c>
      <c r="K56" s="208">
        <v>0</v>
      </c>
      <c r="L56" s="286">
        <f t="shared" si="3"/>
        <v>0</v>
      </c>
      <c r="M56" s="208">
        <v>0</v>
      </c>
      <c r="N56" s="213">
        <f t="shared" si="6"/>
        <v>0</v>
      </c>
      <c r="O56" s="208">
        <v>0</v>
      </c>
      <c r="P56" s="335">
        <f t="shared" si="13"/>
        <v>0</v>
      </c>
      <c r="Q56" s="214">
        <v>0</v>
      </c>
      <c r="R56" s="215">
        <f t="shared" si="4"/>
        <v>0</v>
      </c>
      <c r="S56" s="200">
        <v>0</v>
      </c>
      <c r="T56" s="201">
        <f t="shared" si="5"/>
        <v>0</v>
      </c>
      <c r="U56" s="337">
        <f t="shared" si="8"/>
        <v>0</v>
      </c>
      <c r="V56" s="68">
        <f t="shared" si="9"/>
        <v>0</v>
      </c>
      <c r="W56" s="338">
        <f t="shared" si="10"/>
        <v>1</v>
      </c>
      <c r="X56" s="217">
        <f t="shared" si="11"/>
        <v>0</v>
      </c>
      <c r="Y56" s="339">
        <f t="shared" si="12"/>
        <v>1</v>
      </c>
      <c r="Z56" s="340">
        <f t="shared" si="12"/>
        <v>0</v>
      </c>
      <c r="AA56" s="386"/>
    </row>
    <row r="57" spans="1:27" s="387" customFormat="1" ht="12" customHeight="1" x14ac:dyDescent="0.2">
      <c r="A57" s="467"/>
      <c r="B57" s="204"/>
      <c r="C57" s="204"/>
      <c r="D57" s="207"/>
      <c r="E57" s="208">
        <v>0</v>
      </c>
      <c r="F57" s="209">
        <f t="shared" si="0"/>
        <v>0</v>
      </c>
      <c r="G57" s="208">
        <v>0</v>
      </c>
      <c r="H57" s="210">
        <f t="shared" si="1"/>
        <v>0</v>
      </c>
      <c r="I57" s="208">
        <v>0</v>
      </c>
      <c r="J57" s="211">
        <f t="shared" si="2"/>
        <v>0</v>
      </c>
      <c r="K57" s="208">
        <v>0</v>
      </c>
      <c r="L57" s="286">
        <f t="shared" si="3"/>
        <v>0</v>
      </c>
      <c r="M57" s="208">
        <v>0</v>
      </c>
      <c r="N57" s="213">
        <f t="shared" si="6"/>
        <v>0</v>
      </c>
      <c r="O57" s="208">
        <v>0</v>
      </c>
      <c r="P57" s="335">
        <f t="shared" si="13"/>
        <v>0</v>
      </c>
      <c r="Q57" s="214">
        <v>0</v>
      </c>
      <c r="R57" s="215">
        <f t="shared" si="4"/>
        <v>0</v>
      </c>
      <c r="S57" s="200">
        <v>0</v>
      </c>
      <c r="T57" s="201">
        <f t="shared" si="5"/>
        <v>0</v>
      </c>
      <c r="U57" s="337">
        <f t="shared" si="8"/>
        <v>0</v>
      </c>
      <c r="V57" s="68">
        <f t="shared" si="9"/>
        <v>0</v>
      </c>
      <c r="W57" s="338">
        <f t="shared" si="10"/>
        <v>1</v>
      </c>
      <c r="X57" s="217">
        <f t="shared" si="11"/>
        <v>0</v>
      </c>
      <c r="Y57" s="339">
        <f t="shared" si="12"/>
        <v>1</v>
      </c>
      <c r="Z57" s="340">
        <f t="shared" si="12"/>
        <v>0</v>
      </c>
      <c r="AA57" s="386"/>
    </row>
    <row r="58" spans="1:27" s="387" customFormat="1" ht="12" customHeight="1" x14ac:dyDescent="0.2">
      <c r="A58" s="467"/>
      <c r="B58" s="204"/>
      <c r="C58" s="204"/>
      <c r="D58" s="207"/>
      <c r="E58" s="208">
        <v>0</v>
      </c>
      <c r="F58" s="209">
        <f t="shared" si="0"/>
        <v>0</v>
      </c>
      <c r="G58" s="208">
        <v>0</v>
      </c>
      <c r="H58" s="210">
        <f t="shared" si="1"/>
        <v>0</v>
      </c>
      <c r="I58" s="208">
        <v>0</v>
      </c>
      <c r="J58" s="211">
        <f t="shared" si="2"/>
        <v>0</v>
      </c>
      <c r="K58" s="208">
        <v>0</v>
      </c>
      <c r="L58" s="286">
        <f t="shared" si="3"/>
        <v>0</v>
      </c>
      <c r="M58" s="208">
        <v>0</v>
      </c>
      <c r="N58" s="213">
        <f t="shared" si="6"/>
        <v>0</v>
      </c>
      <c r="O58" s="208">
        <v>0</v>
      </c>
      <c r="P58" s="335">
        <f t="shared" si="13"/>
        <v>0</v>
      </c>
      <c r="Q58" s="214">
        <v>0</v>
      </c>
      <c r="R58" s="215">
        <f t="shared" si="4"/>
        <v>0</v>
      </c>
      <c r="S58" s="200">
        <v>0</v>
      </c>
      <c r="T58" s="201">
        <f t="shared" si="5"/>
        <v>0</v>
      </c>
      <c r="U58" s="337">
        <f t="shared" si="8"/>
        <v>0</v>
      </c>
      <c r="V58" s="68">
        <f t="shared" si="9"/>
        <v>0</v>
      </c>
      <c r="W58" s="338">
        <f t="shared" si="10"/>
        <v>1</v>
      </c>
      <c r="X58" s="217">
        <f t="shared" si="11"/>
        <v>0</v>
      </c>
      <c r="Y58" s="339">
        <f t="shared" si="12"/>
        <v>1</v>
      </c>
      <c r="Z58" s="340">
        <f t="shared" si="12"/>
        <v>0</v>
      </c>
      <c r="AA58" s="386"/>
    </row>
    <row r="59" spans="1:27" s="387" customFormat="1" ht="12" customHeight="1" x14ac:dyDescent="0.2">
      <c r="A59" s="467"/>
      <c r="B59" s="204"/>
      <c r="C59" s="204"/>
      <c r="D59" s="207"/>
      <c r="E59" s="208">
        <v>0</v>
      </c>
      <c r="F59" s="209">
        <f t="shared" si="0"/>
        <v>0</v>
      </c>
      <c r="G59" s="208">
        <v>0</v>
      </c>
      <c r="H59" s="210">
        <f t="shared" si="1"/>
        <v>0</v>
      </c>
      <c r="I59" s="208">
        <v>0</v>
      </c>
      <c r="J59" s="211">
        <f t="shared" si="2"/>
        <v>0</v>
      </c>
      <c r="K59" s="208">
        <v>0</v>
      </c>
      <c r="L59" s="286">
        <f t="shared" si="3"/>
        <v>0</v>
      </c>
      <c r="M59" s="208">
        <v>0</v>
      </c>
      <c r="N59" s="213">
        <f t="shared" si="6"/>
        <v>0</v>
      </c>
      <c r="O59" s="208">
        <v>0</v>
      </c>
      <c r="P59" s="335">
        <f t="shared" si="13"/>
        <v>0</v>
      </c>
      <c r="Q59" s="214">
        <v>0</v>
      </c>
      <c r="R59" s="215">
        <f t="shared" si="4"/>
        <v>0</v>
      </c>
      <c r="S59" s="200">
        <v>0</v>
      </c>
      <c r="T59" s="201">
        <f t="shared" si="5"/>
        <v>0</v>
      </c>
      <c r="U59" s="337">
        <f t="shared" si="8"/>
        <v>0</v>
      </c>
      <c r="V59" s="68">
        <f t="shared" si="9"/>
        <v>0</v>
      </c>
      <c r="W59" s="338">
        <f t="shared" si="10"/>
        <v>1</v>
      </c>
      <c r="X59" s="217">
        <f t="shared" si="11"/>
        <v>0</v>
      </c>
      <c r="Y59" s="339">
        <f t="shared" si="12"/>
        <v>1</v>
      </c>
      <c r="Z59" s="340">
        <f t="shared" si="12"/>
        <v>0</v>
      </c>
      <c r="AA59" s="386"/>
    </row>
    <row r="60" spans="1:27" s="387" customFormat="1" ht="12" customHeight="1" x14ac:dyDescent="0.2">
      <c r="A60" s="467"/>
      <c r="B60" s="204"/>
      <c r="C60" s="204"/>
      <c r="D60" s="207"/>
      <c r="E60" s="208">
        <v>0</v>
      </c>
      <c r="F60" s="209">
        <f t="shared" si="0"/>
        <v>0</v>
      </c>
      <c r="G60" s="208">
        <v>0</v>
      </c>
      <c r="H60" s="210">
        <f t="shared" si="1"/>
        <v>0</v>
      </c>
      <c r="I60" s="208">
        <v>0</v>
      </c>
      <c r="J60" s="211">
        <f t="shared" si="2"/>
        <v>0</v>
      </c>
      <c r="K60" s="208">
        <v>0</v>
      </c>
      <c r="L60" s="286">
        <f t="shared" si="3"/>
        <v>0</v>
      </c>
      <c r="M60" s="208">
        <v>0</v>
      </c>
      <c r="N60" s="213">
        <f t="shared" si="6"/>
        <v>0</v>
      </c>
      <c r="O60" s="208">
        <v>0</v>
      </c>
      <c r="P60" s="335">
        <f t="shared" si="13"/>
        <v>0</v>
      </c>
      <c r="Q60" s="214">
        <v>0</v>
      </c>
      <c r="R60" s="215">
        <f t="shared" si="4"/>
        <v>0</v>
      </c>
      <c r="S60" s="200">
        <v>0</v>
      </c>
      <c r="T60" s="201">
        <f t="shared" si="5"/>
        <v>0</v>
      </c>
      <c r="U60" s="337">
        <f t="shared" si="8"/>
        <v>0</v>
      </c>
      <c r="V60" s="68">
        <f t="shared" si="9"/>
        <v>0</v>
      </c>
      <c r="W60" s="338">
        <f t="shared" si="10"/>
        <v>1</v>
      </c>
      <c r="X60" s="217">
        <f t="shared" si="11"/>
        <v>0</v>
      </c>
      <c r="Y60" s="339">
        <f t="shared" si="12"/>
        <v>1</v>
      </c>
      <c r="Z60" s="340">
        <f t="shared" si="12"/>
        <v>0</v>
      </c>
      <c r="AA60" s="386"/>
    </row>
    <row r="61" spans="1:27" s="387" customFormat="1" ht="12" customHeight="1" x14ac:dyDescent="0.2">
      <c r="A61" s="467"/>
      <c r="B61" s="204"/>
      <c r="C61" s="204"/>
      <c r="D61" s="207"/>
      <c r="E61" s="208">
        <v>0</v>
      </c>
      <c r="F61" s="209">
        <f t="shared" si="0"/>
        <v>0</v>
      </c>
      <c r="G61" s="208">
        <v>0</v>
      </c>
      <c r="H61" s="210">
        <f t="shared" si="1"/>
        <v>0</v>
      </c>
      <c r="I61" s="208">
        <v>0</v>
      </c>
      <c r="J61" s="211">
        <f t="shared" si="2"/>
        <v>0</v>
      </c>
      <c r="K61" s="208">
        <v>0</v>
      </c>
      <c r="L61" s="286">
        <f t="shared" si="3"/>
        <v>0</v>
      </c>
      <c r="M61" s="208">
        <v>0</v>
      </c>
      <c r="N61" s="213">
        <f t="shared" si="6"/>
        <v>0</v>
      </c>
      <c r="O61" s="208">
        <v>0</v>
      </c>
      <c r="P61" s="335">
        <f t="shared" si="13"/>
        <v>0</v>
      </c>
      <c r="Q61" s="214">
        <v>0</v>
      </c>
      <c r="R61" s="215">
        <f t="shared" si="4"/>
        <v>0</v>
      </c>
      <c r="S61" s="200">
        <v>0</v>
      </c>
      <c r="T61" s="201">
        <f t="shared" si="5"/>
        <v>0</v>
      </c>
      <c r="U61" s="337">
        <f t="shared" si="8"/>
        <v>0</v>
      </c>
      <c r="V61" s="68">
        <f t="shared" si="9"/>
        <v>0</v>
      </c>
      <c r="W61" s="338">
        <f t="shared" si="10"/>
        <v>1</v>
      </c>
      <c r="X61" s="217">
        <f t="shared" si="11"/>
        <v>0</v>
      </c>
      <c r="Y61" s="339">
        <f t="shared" si="12"/>
        <v>1</v>
      </c>
      <c r="Z61" s="340">
        <f t="shared" si="12"/>
        <v>0</v>
      </c>
      <c r="AA61" s="386"/>
    </row>
    <row r="62" spans="1:27" s="387" customFormat="1" ht="12" customHeight="1" x14ac:dyDescent="0.2">
      <c r="A62" s="467"/>
      <c r="B62" s="204"/>
      <c r="C62" s="204"/>
      <c r="D62" s="207"/>
      <c r="E62" s="208">
        <v>0</v>
      </c>
      <c r="F62" s="209">
        <f t="shared" si="0"/>
        <v>0</v>
      </c>
      <c r="G62" s="208">
        <v>0</v>
      </c>
      <c r="H62" s="210">
        <f t="shared" si="1"/>
        <v>0</v>
      </c>
      <c r="I62" s="208">
        <v>0</v>
      </c>
      <c r="J62" s="211">
        <f t="shared" si="2"/>
        <v>0</v>
      </c>
      <c r="K62" s="208">
        <v>0</v>
      </c>
      <c r="L62" s="286">
        <f t="shared" si="3"/>
        <v>0</v>
      </c>
      <c r="M62" s="208">
        <v>0</v>
      </c>
      <c r="N62" s="213">
        <f t="shared" si="6"/>
        <v>0</v>
      </c>
      <c r="O62" s="208">
        <v>0</v>
      </c>
      <c r="P62" s="335">
        <f t="shared" si="13"/>
        <v>0</v>
      </c>
      <c r="Q62" s="214">
        <v>0</v>
      </c>
      <c r="R62" s="215">
        <f t="shared" si="4"/>
        <v>0</v>
      </c>
      <c r="S62" s="200">
        <v>0</v>
      </c>
      <c r="T62" s="201">
        <f t="shared" si="5"/>
        <v>0</v>
      </c>
      <c r="U62" s="337">
        <f t="shared" si="8"/>
        <v>0</v>
      </c>
      <c r="V62" s="68">
        <f t="shared" si="9"/>
        <v>0</v>
      </c>
      <c r="W62" s="338">
        <f t="shared" si="10"/>
        <v>1</v>
      </c>
      <c r="X62" s="217">
        <f t="shared" si="11"/>
        <v>0</v>
      </c>
      <c r="Y62" s="339">
        <f t="shared" si="12"/>
        <v>1</v>
      </c>
      <c r="Z62" s="340">
        <f t="shared" si="12"/>
        <v>0</v>
      </c>
      <c r="AA62" s="386"/>
    </row>
    <row r="63" spans="1:27" s="387" customFormat="1" ht="12" customHeight="1" x14ac:dyDescent="0.2">
      <c r="A63" s="467"/>
      <c r="B63" s="204"/>
      <c r="C63" s="204"/>
      <c r="D63" s="207"/>
      <c r="E63" s="208">
        <v>0</v>
      </c>
      <c r="F63" s="209">
        <f t="shared" si="0"/>
        <v>0</v>
      </c>
      <c r="G63" s="208">
        <v>0</v>
      </c>
      <c r="H63" s="210">
        <f t="shared" si="1"/>
        <v>0</v>
      </c>
      <c r="I63" s="208">
        <v>0</v>
      </c>
      <c r="J63" s="211">
        <f t="shared" si="2"/>
        <v>0</v>
      </c>
      <c r="K63" s="208">
        <v>0</v>
      </c>
      <c r="L63" s="286">
        <f t="shared" si="3"/>
        <v>0</v>
      </c>
      <c r="M63" s="208">
        <v>0</v>
      </c>
      <c r="N63" s="213">
        <f t="shared" si="6"/>
        <v>0</v>
      </c>
      <c r="O63" s="208">
        <v>0</v>
      </c>
      <c r="P63" s="335">
        <f t="shared" si="13"/>
        <v>0</v>
      </c>
      <c r="Q63" s="214">
        <v>0</v>
      </c>
      <c r="R63" s="215">
        <f t="shared" si="4"/>
        <v>0</v>
      </c>
      <c r="S63" s="200">
        <v>0</v>
      </c>
      <c r="T63" s="201">
        <f t="shared" si="5"/>
        <v>0</v>
      </c>
      <c r="U63" s="337">
        <f t="shared" si="8"/>
        <v>0</v>
      </c>
      <c r="V63" s="68">
        <f t="shared" si="9"/>
        <v>0</v>
      </c>
      <c r="W63" s="338">
        <f t="shared" si="10"/>
        <v>1</v>
      </c>
      <c r="X63" s="217">
        <f t="shared" si="11"/>
        <v>0</v>
      </c>
      <c r="Y63" s="339">
        <f t="shared" si="12"/>
        <v>1</v>
      </c>
      <c r="Z63" s="340">
        <f t="shared" si="12"/>
        <v>0</v>
      </c>
      <c r="AA63" s="386"/>
    </row>
    <row r="64" spans="1:27" s="387" customFormat="1" ht="12" customHeight="1" x14ac:dyDescent="0.2">
      <c r="A64" s="467"/>
      <c r="B64" s="204"/>
      <c r="C64" s="204"/>
      <c r="D64" s="207"/>
      <c r="E64" s="208">
        <v>0</v>
      </c>
      <c r="F64" s="209">
        <f t="shared" si="0"/>
        <v>0</v>
      </c>
      <c r="G64" s="208">
        <v>0</v>
      </c>
      <c r="H64" s="210">
        <f t="shared" si="1"/>
        <v>0</v>
      </c>
      <c r="I64" s="208">
        <v>0</v>
      </c>
      <c r="J64" s="211">
        <f t="shared" si="2"/>
        <v>0</v>
      </c>
      <c r="K64" s="208">
        <v>0</v>
      </c>
      <c r="L64" s="286">
        <f t="shared" si="3"/>
        <v>0</v>
      </c>
      <c r="M64" s="208">
        <v>0</v>
      </c>
      <c r="N64" s="213">
        <f t="shared" si="6"/>
        <v>0</v>
      </c>
      <c r="O64" s="208">
        <v>0</v>
      </c>
      <c r="P64" s="335">
        <f t="shared" si="13"/>
        <v>0</v>
      </c>
      <c r="Q64" s="214">
        <v>0</v>
      </c>
      <c r="R64" s="215">
        <f t="shared" si="4"/>
        <v>0</v>
      </c>
      <c r="S64" s="200">
        <v>0</v>
      </c>
      <c r="T64" s="201">
        <f t="shared" si="5"/>
        <v>0</v>
      </c>
      <c r="U64" s="337">
        <f t="shared" si="8"/>
        <v>0</v>
      </c>
      <c r="V64" s="68">
        <f t="shared" si="9"/>
        <v>0</v>
      </c>
      <c r="W64" s="338">
        <f t="shared" si="10"/>
        <v>1</v>
      </c>
      <c r="X64" s="217">
        <f t="shared" si="11"/>
        <v>0</v>
      </c>
      <c r="Y64" s="339">
        <f t="shared" si="12"/>
        <v>1</v>
      </c>
      <c r="Z64" s="340">
        <f t="shared" si="12"/>
        <v>0</v>
      </c>
      <c r="AA64" s="386"/>
    </row>
    <row r="65" spans="1:37" s="387" customFormat="1" ht="12" customHeight="1" thickBot="1" x14ac:dyDescent="0.25">
      <c r="A65" s="548"/>
      <c r="B65" s="69"/>
      <c r="C65" s="69"/>
      <c r="D65" s="71"/>
      <c r="E65" s="72">
        <v>0</v>
      </c>
      <c r="F65" s="220">
        <f t="shared" si="0"/>
        <v>0</v>
      </c>
      <c r="G65" s="72">
        <v>0</v>
      </c>
      <c r="H65" s="73">
        <f t="shared" si="1"/>
        <v>0</v>
      </c>
      <c r="I65" s="72">
        <v>0</v>
      </c>
      <c r="J65" s="74">
        <f t="shared" si="2"/>
        <v>0</v>
      </c>
      <c r="K65" s="72">
        <v>0</v>
      </c>
      <c r="L65" s="287">
        <f t="shared" si="3"/>
        <v>0</v>
      </c>
      <c r="M65" s="72">
        <v>0</v>
      </c>
      <c r="N65" s="76">
        <f t="shared" si="6"/>
        <v>0</v>
      </c>
      <c r="O65" s="72">
        <v>0</v>
      </c>
      <c r="P65" s="335">
        <f t="shared" si="13"/>
        <v>0</v>
      </c>
      <c r="Q65" s="143">
        <v>0</v>
      </c>
      <c r="R65" s="77">
        <f t="shared" si="4"/>
        <v>0</v>
      </c>
      <c r="S65" s="78">
        <v>0</v>
      </c>
      <c r="T65" s="79">
        <f t="shared" si="5"/>
        <v>0</v>
      </c>
      <c r="U65" s="364">
        <f t="shared" si="8"/>
        <v>0</v>
      </c>
      <c r="V65" s="81">
        <f t="shared" si="9"/>
        <v>0</v>
      </c>
      <c r="W65" s="365">
        <f t="shared" si="10"/>
        <v>1</v>
      </c>
      <c r="X65" s="221">
        <f t="shared" si="11"/>
        <v>0</v>
      </c>
      <c r="Y65" s="390">
        <f t="shared" si="12"/>
        <v>1</v>
      </c>
      <c r="Z65" s="366">
        <f t="shared" si="12"/>
        <v>0</v>
      </c>
      <c r="AA65" s="386"/>
    </row>
    <row r="66" spans="1:37" s="387" customFormat="1" ht="18.75" customHeight="1" thickBot="1" x14ac:dyDescent="0.25">
      <c r="A66" s="51"/>
      <c r="B66" s="83" t="s">
        <v>58</v>
      </c>
      <c r="C66" s="84"/>
      <c r="D66" s="86">
        <f>SUM(D11:D65)</f>
        <v>0</v>
      </c>
      <c r="E66" s="87"/>
      <c r="F66" s="88">
        <f>SUM(F11:F65)</f>
        <v>0</v>
      </c>
      <c r="G66" s="87"/>
      <c r="H66" s="86">
        <f>SUM(H11:H65)</f>
        <v>0</v>
      </c>
      <c r="I66" s="87"/>
      <c r="J66" s="86">
        <f t="shared" ref="J66:X66" si="14">SUM(J11:J65)</f>
        <v>0</v>
      </c>
      <c r="K66" s="87"/>
      <c r="L66" s="86">
        <f t="shared" si="14"/>
        <v>0</v>
      </c>
      <c r="M66" s="87"/>
      <c r="N66" s="86">
        <f t="shared" ref="N66:P66" si="15">SUM(N11:N65)</f>
        <v>0</v>
      </c>
      <c r="O66" s="87"/>
      <c r="P66" s="86">
        <f t="shared" si="15"/>
        <v>0</v>
      </c>
      <c r="Q66" s="89"/>
      <c r="R66" s="86">
        <f>SUM(R11:R65)</f>
        <v>0</v>
      </c>
      <c r="S66" s="87"/>
      <c r="T66" s="87">
        <f t="shared" ref="T66" si="16">SUM(T11:T65)</f>
        <v>0</v>
      </c>
      <c r="U66" s="345"/>
      <c r="V66" s="91">
        <f>SUM(V11:V65)</f>
        <v>0</v>
      </c>
      <c r="W66" s="87"/>
      <c r="X66" s="88">
        <f t="shared" si="14"/>
        <v>0</v>
      </c>
      <c r="Y66" s="346"/>
      <c r="Z66" s="93">
        <f>SUM(Z11:Z65)</f>
        <v>0</v>
      </c>
      <c r="AA66" s="386"/>
    </row>
    <row r="67" spans="1:37" s="387" customFormat="1" ht="9" customHeight="1" x14ac:dyDescent="0.2">
      <c r="A67" s="51"/>
      <c r="B67" s="94"/>
      <c r="C67" s="94"/>
      <c r="D67" s="97"/>
      <c r="E67" s="98"/>
      <c r="F67" s="99"/>
      <c r="G67" s="100"/>
      <c r="H67" s="96"/>
      <c r="I67" s="100"/>
      <c r="J67" s="96"/>
      <c r="K67" s="100"/>
      <c r="L67" s="96"/>
      <c r="M67" s="100"/>
      <c r="N67" s="96"/>
      <c r="O67" s="100"/>
      <c r="P67" s="96"/>
      <c r="Q67" s="101"/>
      <c r="R67" s="96"/>
      <c r="S67" s="100"/>
      <c r="T67" s="96"/>
      <c r="U67" s="347"/>
      <c r="V67" s="103"/>
      <c r="W67" s="100"/>
      <c r="X67" s="104"/>
      <c r="Y67" s="348"/>
      <c r="Z67" s="225"/>
      <c r="AA67" s="386"/>
    </row>
    <row r="68" spans="1:37" s="387" customFormat="1" ht="12.75" x14ac:dyDescent="0.2">
      <c r="A68" s="129"/>
      <c r="B68" s="130" t="s">
        <v>73</v>
      </c>
      <c r="C68" s="130"/>
      <c r="D68" s="129"/>
      <c r="E68" s="129"/>
      <c r="F68" s="129"/>
      <c r="G68" s="129"/>
      <c r="H68" s="129"/>
      <c r="I68" s="129"/>
      <c r="J68" s="129"/>
      <c r="K68" s="129"/>
      <c r="L68" s="129"/>
      <c r="M68" s="129"/>
      <c r="N68" s="129"/>
      <c r="O68" s="129"/>
      <c r="P68" s="129"/>
      <c r="Q68" s="129"/>
      <c r="R68" s="129"/>
      <c r="S68" s="129"/>
      <c r="T68" s="132"/>
      <c r="U68" s="129"/>
      <c r="V68" s="129"/>
      <c r="W68" s="129"/>
      <c r="X68" s="129"/>
      <c r="Y68" s="129"/>
      <c r="Z68" s="129"/>
      <c r="AA68" s="129"/>
      <c r="AB68" s="129"/>
      <c r="AC68" s="129"/>
      <c r="AD68" s="129"/>
      <c r="AE68" s="129"/>
      <c r="AF68" s="129"/>
      <c r="AG68" s="129"/>
      <c r="AH68" s="129"/>
      <c r="AI68" s="129"/>
    </row>
    <row r="69" spans="1:37" s="387" customFormat="1" ht="12.75" x14ac:dyDescent="0.2">
      <c r="A69" s="129"/>
      <c r="B69" s="129" t="s">
        <v>74</v>
      </c>
      <c r="C69" s="129"/>
      <c r="D69" s="129"/>
      <c r="E69" s="129"/>
      <c r="F69" s="129"/>
      <c r="G69" s="129"/>
      <c r="H69" s="129"/>
      <c r="I69" s="129"/>
      <c r="J69" s="129"/>
      <c r="K69" s="129"/>
      <c r="L69" s="129"/>
      <c r="M69" s="129"/>
      <c r="N69" s="129"/>
      <c r="O69" s="129"/>
      <c r="P69" s="129"/>
      <c r="Q69" s="129"/>
      <c r="R69" s="129"/>
      <c r="S69" s="129"/>
      <c r="T69" s="132"/>
      <c r="U69" s="129"/>
      <c r="V69" s="129"/>
      <c r="W69" s="129"/>
      <c r="X69" s="129"/>
      <c r="Y69" s="129"/>
      <c r="Z69" s="129"/>
      <c r="AA69" s="129"/>
      <c r="AB69" s="129"/>
      <c r="AC69" s="129"/>
      <c r="AD69" s="129"/>
      <c r="AE69" s="129"/>
      <c r="AF69" s="129"/>
      <c r="AG69" s="129"/>
      <c r="AH69" s="129"/>
      <c r="AI69" s="129"/>
      <c r="AJ69" s="129"/>
      <c r="AK69" s="129"/>
    </row>
    <row r="70" spans="1:37" s="387" customFormat="1" ht="12.75" x14ac:dyDescent="0.2">
      <c r="A70" s="129"/>
      <c r="B70" s="129"/>
      <c r="C70" s="129"/>
      <c r="D70" s="129"/>
      <c r="E70" s="129"/>
      <c r="F70" s="129"/>
      <c r="G70" s="129"/>
      <c r="H70" s="129"/>
      <c r="I70" s="129"/>
      <c r="J70" s="129"/>
      <c r="K70" s="129"/>
      <c r="L70" s="129"/>
      <c r="M70" s="129"/>
      <c r="N70" s="129"/>
      <c r="O70" s="129"/>
      <c r="P70" s="129"/>
      <c r="Q70" s="129"/>
      <c r="R70" s="129"/>
      <c r="S70" s="129"/>
      <c r="T70" s="132"/>
      <c r="U70" s="129"/>
      <c r="V70" s="129"/>
      <c r="W70" s="129"/>
      <c r="X70" s="129"/>
      <c r="Y70" s="129"/>
      <c r="Z70" s="129"/>
      <c r="AA70" s="129"/>
      <c r="AB70" s="129"/>
      <c r="AC70" s="129"/>
      <c r="AD70" s="129"/>
      <c r="AE70" s="129"/>
      <c r="AF70" s="129"/>
      <c r="AG70" s="129"/>
      <c r="AH70" s="129"/>
      <c r="AI70" s="129"/>
      <c r="AJ70" s="129"/>
      <c r="AK70" s="129"/>
    </row>
    <row r="71" spans="1:37" s="387" customFormat="1" ht="12.75" x14ac:dyDescent="0.2">
      <c r="B71" s="130" t="s">
        <v>75</v>
      </c>
      <c r="C71" s="130"/>
      <c r="D71" s="129"/>
      <c r="E71" s="129"/>
      <c r="F71" s="129"/>
      <c r="G71" s="129"/>
      <c r="H71" s="129"/>
      <c r="I71" s="129"/>
      <c r="J71" s="129"/>
      <c r="K71" s="129"/>
      <c r="L71" s="129"/>
      <c r="M71" s="129"/>
      <c r="N71" s="129"/>
      <c r="O71" s="129"/>
      <c r="P71" s="129"/>
      <c r="Q71" s="129"/>
      <c r="R71" s="129"/>
      <c r="S71" s="129"/>
      <c r="T71" s="132"/>
      <c r="U71" s="129"/>
      <c r="V71" s="129"/>
      <c r="W71" s="129"/>
      <c r="X71" s="129"/>
      <c r="Y71" s="129"/>
      <c r="Z71" s="129"/>
      <c r="AA71" s="129"/>
      <c r="AB71" s="129"/>
      <c r="AC71" s="129"/>
    </row>
    <row r="72" spans="1:37" s="387" customFormat="1" ht="12.75" x14ac:dyDescent="0.2">
      <c r="B72" s="129" t="s">
        <v>76</v>
      </c>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391"/>
      <c r="AC72" s="391"/>
    </row>
  </sheetData>
  <protectedRanges>
    <protectedRange sqref="O11:O65" name="JFF"/>
    <protectedRange sqref="Q11:Q65" name="ARP"/>
    <protectedRange sqref="M11:M65" name="CPI"/>
    <protectedRange sqref="K11:K65" name="DVTF"/>
    <protectedRange sqref="I11:I65" name="GR"/>
    <protectedRange sqref="G11:G65" name="FVPSA"/>
    <protectedRange sqref="E11:E65" name="TANF"/>
    <protectedRange sqref="B11:D65" name="Staffing"/>
  </protectedRanges>
  <mergeCells count="18">
    <mergeCell ref="Y7:Z7"/>
    <mergeCell ref="A9:A65"/>
    <mergeCell ref="M7:N7"/>
    <mergeCell ref="O7:P7"/>
    <mergeCell ref="Q7:R7"/>
    <mergeCell ref="S7:T7"/>
    <mergeCell ref="U7:V7"/>
    <mergeCell ref="W7:X7"/>
    <mergeCell ref="B7:C7"/>
    <mergeCell ref="E7:F7"/>
    <mergeCell ref="G7:H7"/>
    <mergeCell ref="I7:J7"/>
    <mergeCell ref="K7:L7"/>
    <mergeCell ref="A1:AA1"/>
    <mergeCell ref="A2:AA2"/>
    <mergeCell ref="AB2:AD2"/>
    <mergeCell ref="D4:F4"/>
    <mergeCell ref="B6:X6"/>
  </mergeCells>
  <printOptions horizontalCentered="1"/>
  <pageMargins left="0.7" right="0.7" top="0.75" bottom="0.75" header="0.3" footer="0.3"/>
  <pageSetup scale="37" fitToHeight="0" orientation="landscape" horizontalDpi="1200" verticalDpi="1200"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6425-7EAD-4FF5-9E35-43AA06A39381}">
  <sheetPr>
    <tabColor theme="7" tint="0.79998168889431442"/>
    <pageSetUpPr fitToPage="1"/>
  </sheetPr>
  <dimension ref="A1:H24"/>
  <sheetViews>
    <sheetView workbookViewId="0">
      <selection activeCell="H33" sqref="H33"/>
    </sheetView>
  </sheetViews>
  <sheetFormatPr defaultRowHeight="15" x14ac:dyDescent="0.25"/>
  <cols>
    <col min="1" max="1" width="36.28515625" customWidth="1"/>
    <col min="2" max="4" width="14.5703125" customWidth="1"/>
    <col min="5" max="5" width="62.7109375" style="273" customWidth="1"/>
    <col min="6" max="7" width="14.5703125" customWidth="1"/>
    <col min="8" max="8" width="15.42578125" customWidth="1"/>
    <col min="9" max="9" width="14.5703125" customWidth="1"/>
  </cols>
  <sheetData>
    <row r="1" spans="1:8" ht="30" x14ac:dyDescent="0.4">
      <c r="A1" s="393" t="s">
        <v>147</v>
      </c>
      <c r="B1" s="393"/>
      <c r="C1" s="393"/>
      <c r="D1" s="393"/>
      <c r="E1" s="393"/>
      <c r="F1" s="393"/>
      <c r="G1" s="168"/>
      <c r="H1" s="168"/>
    </row>
    <row r="2" spans="1:8" ht="18" x14ac:dyDescent="0.25">
      <c r="A2" s="394" t="s">
        <v>146</v>
      </c>
      <c r="B2" s="394"/>
      <c r="C2" s="394"/>
      <c r="D2" s="394"/>
      <c r="E2" s="394"/>
      <c r="F2" s="394"/>
      <c r="G2" s="170"/>
      <c r="H2" s="170"/>
    </row>
    <row r="3" spans="1:8" x14ac:dyDescent="0.25">
      <c r="A3" s="1"/>
      <c r="B3" s="1"/>
      <c r="C3" s="1"/>
      <c r="D3" s="1"/>
      <c r="E3" s="271"/>
      <c r="F3" s="1"/>
      <c r="G3" s="1"/>
    </row>
    <row r="4" spans="1:8" ht="16.5" thickBot="1" x14ac:dyDescent="0.3">
      <c r="A4" s="2" t="s">
        <v>2</v>
      </c>
      <c r="B4" s="402">
        <f>INSTRUCTIONS!B4</f>
        <v>0</v>
      </c>
      <c r="C4" s="402"/>
      <c r="D4" s="402"/>
      <c r="E4" s="270" t="s">
        <v>3</v>
      </c>
      <c r="F4" s="37">
        <f>INSTRUCTIONS!F4</f>
        <v>0</v>
      </c>
      <c r="G4" s="5"/>
    </row>
    <row r="5" spans="1:8" ht="16.5" thickBot="1" x14ac:dyDescent="0.3">
      <c r="A5" s="4"/>
      <c r="B5" s="4"/>
      <c r="C5" s="4"/>
      <c r="D5" s="5"/>
      <c r="E5" s="274"/>
      <c r="F5" s="5"/>
      <c r="G5" s="5"/>
    </row>
    <row r="6" spans="1:8" x14ac:dyDescent="0.25">
      <c r="A6" s="403" t="s">
        <v>4</v>
      </c>
      <c r="B6" s="405" t="s">
        <v>84</v>
      </c>
      <c r="C6" s="406"/>
      <c r="D6" s="405" t="s">
        <v>5</v>
      </c>
      <c r="E6" s="408" t="s">
        <v>6</v>
      </c>
    </row>
    <row r="7" spans="1:8" ht="15.75" thickBot="1" x14ac:dyDescent="0.3">
      <c r="A7" s="404"/>
      <c r="B7" s="6" t="s">
        <v>7</v>
      </c>
      <c r="C7" s="7" t="s">
        <v>8</v>
      </c>
      <c r="D7" s="407"/>
      <c r="E7" s="409"/>
    </row>
    <row r="8" spans="1:8" ht="15.75" x14ac:dyDescent="0.25">
      <c r="A8" s="255" t="s">
        <v>79</v>
      </c>
      <c r="B8" s="40"/>
      <c r="C8" s="41"/>
      <c r="D8" s="8">
        <f>SUM(B8+C8)</f>
        <v>0</v>
      </c>
      <c r="E8" s="275"/>
    </row>
    <row r="9" spans="1:8" ht="15.75" x14ac:dyDescent="0.25">
      <c r="A9" s="256" t="s">
        <v>80</v>
      </c>
      <c r="B9" s="42"/>
      <c r="C9" s="43"/>
      <c r="D9" s="9">
        <f t="shared" ref="D9:D16" si="0">SUM(B9+C9)</f>
        <v>0</v>
      </c>
      <c r="E9" s="275"/>
    </row>
    <row r="10" spans="1:8" ht="15.75" x14ac:dyDescent="0.25">
      <c r="A10" s="257" t="s">
        <v>81</v>
      </c>
      <c r="B10" s="42"/>
      <c r="C10" s="43"/>
      <c r="D10" s="9">
        <f t="shared" si="0"/>
        <v>0</v>
      </c>
      <c r="E10" s="275"/>
    </row>
    <row r="11" spans="1:8" ht="15.75" x14ac:dyDescent="0.25">
      <c r="A11" s="258" t="s">
        <v>92</v>
      </c>
      <c r="B11" s="42"/>
      <c r="C11" s="43"/>
      <c r="D11" s="9">
        <f t="shared" si="0"/>
        <v>0</v>
      </c>
      <c r="E11" s="275"/>
    </row>
    <row r="12" spans="1:8" ht="15.75" x14ac:dyDescent="0.25">
      <c r="A12" s="259" t="s">
        <v>93</v>
      </c>
      <c r="B12" s="42"/>
      <c r="C12" s="43"/>
      <c r="D12" s="9">
        <f t="shared" si="0"/>
        <v>0</v>
      </c>
      <c r="E12" s="275"/>
    </row>
    <row r="13" spans="1:8" ht="15.75" x14ac:dyDescent="0.25">
      <c r="A13" s="260" t="s">
        <v>9</v>
      </c>
      <c r="B13" s="147"/>
      <c r="C13" s="148"/>
      <c r="D13" s="9">
        <f t="shared" si="0"/>
        <v>0</v>
      </c>
      <c r="E13" s="275"/>
    </row>
    <row r="14" spans="1:8" ht="15.75" x14ac:dyDescent="0.25">
      <c r="A14" s="261" t="s">
        <v>10</v>
      </c>
      <c r="B14" s="147"/>
      <c r="C14" s="148"/>
      <c r="D14" s="9">
        <f t="shared" si="0"/>
        <v>0</v>
      </c>
      <c r="E14" s="275"/>
    </row>
    <row r="15" spans="1:8" ht="15.75" x14ac:dyDescent="0.25">
      <c r="A15" s="256" t="s">
        <v>82</v>
      </c>
      <c r="B15" s="42"/>
      <c r="C15" s="43"/>
      <c r="D15" s="9">
        <f t="shared" si="0"/>
        <v>0</v>
      </c>
      <c r="E15" s="275"/>
    </row>
    <row r="16" spans="1:8" ht="15.75" x14ac:dyDescent="0.25">
      <c r="A16" s="257" t="s">
        <v>83</v>
      </c>
      <c r="B16" s="42"/>
      <c r="C16" s="43"/>
      <c r="D16" s="9">
        <f t="shared" si="0"/>
        <v>0</v>
      </c>
      <c r="E16" s="275"/>
    </row>
    <row r="17" spans="1:5" ht="15.75" x14ac:dyDescent="0.25">
      <c r="A17" s="262" t="s">
        <v>95</v>
      </c>
      <c r="B17" s="147"/>
      <c r="C17" s="148"/>
      <c r="D17" s="150">
        <f>SUM(B17+C17)</f>
        <v>0</v>
      </c>
      <c r="E17" s="276"/>
    </row>
    <row r="18" spans="1:5" ht="16.5" thickBot="1" x14ac:dyDescent="0.3">
      <c r="A18" s="266" t="s">
        <v>96</v>
      </c>
      <c r="B18" s="263"/>
      <c r="C18" s="264"/>
      <c r="D18" s="150">
        <f>SUM(B18+C18)</f>
        <v>0</v>
      </c>
      <c r="E18" s="277"/>
    </row>
    <row r="19" spans="1:5" ht="16.5" thickBot="1" x14ac:dyDescent="0.3">
      <c r="A19" s="10" t="s">
        <v>11</v>
      </c>
      <c r="B19" s="151">
        <f>SUM(B8:B18)</f>
        <v>0</v>
      </c>
      <c r="C19" s="151">
        <f t="shared" ref="C19" si="1">SUM(C8:C18)</f>
        <v>0</v>
      </c>
      <c r="D19" s="151">
        <f>SUM(D8:D18)</f>
        <v>0</v>
      </c>
      <c r="E19" s="272"/>
    </row>
    <row r="20" spans="1:5" ht="15.75" thickBot="1" x14ac:dyDescent="0.3"/>
    <row r="21" spans="1:5" x14ac:dyDescent="0.25">
      <c r="A21" s="397" t="s">
        <v>99</v>
      </c>
      <c r="B21" s="398"/>
      <c r="C21" s="398"/>
      <c r="D21" s="398"/>
      <c r="E21" s="399"/>
    </row>
    <row r="22" spans="1:5" x14ac:dyDescent="0.25">
      <c r="A22" s="410"/>
      <c r="B22" s="411"/>
      <c r="C22" s="411"/>
      <c r="D22" s="301"/>
      <c r="E22" s="414"/>
    </row>
    <row r="23" spans="1:5" ht="15.75" thickBot="1" x14ac:dyDescent="0.3">
      <c r="A23" s="412"/>
      <c r="B23" s="413"/>
      <c r="C23" s="413"/>
      <c r="D23" s="301"/>
      <c r="E23" s="415"/>
    </row>
    <row r="24" spans="1:5" ht="15.75" thickBot="1" x14ac:dyDescent="0.3">
      <c r="A24" s="400" t="s">
        <v>100</v>
      </c>
      <c r="B24" s="401"/>
      <c r="C24" s="401"/>
      <c r="D24" s="401"/>
      <c r="E24" s="297" t="s">
        <v>101</v>
      </c>
    </row>
  </sheetData>
  <sheetProtection selectLockedCells="1"/>
  <protectedRanges>
    <protectedRange sqref="A22:E23" name="Signature"/>
    <protectedRange sqref="A22" name="Signature  Date"/>
    <protectedRange sqref="E8:E18" name="Justification TANF"/>
    <protectedRange sqref="B8:C18" name="TANF"/>
  </protectedRanges>
  <mergeCells count="11">
    <mergeCell ref="A21:E21"/>
    <mergeCell ref="A24:D24"/>
    <mergeCell ref="A2:F2"/>
    <mergeCell ref="A1:F1"/>
    <mergeCell ref="B4:D4"/>
    <mergeCell ref="A6:A7"/>
    <mergeCell ref="B6:C6"/>
    <mergeCell ref="D6:D7"/>
    <mergeCell ref="E6:E7"/>
    <mergeCell ref="A22:C23"/>
    <mergeCell ref="E22:E23"/>
  </mergeCells>
  <printOptions horizontalCentered="1"/>
  <pageMargins left="0.7" right="0.7" top="0.75" bottom="0.75" header="0.3" footer="0.3"/>
  <pageSetup scale="77" orientation="landscape" r:id="rId1"/>
  <headerFooter>
    <oddHeader>&amp;A</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486A-0F17-475C-A61C-7C89777CDFDF}">
  <sheetPr>
    <tabColor theme="5" tint="0.79998168889431442"/>
    <pageSetUpPr fitToPage="1"/>
  </sheetPr>
  <dimension ref="A1:H24"/>
  <sheetViews>
    <sheetView workbookViewId="0">
      <selection activeCell="F4" sqref="F4"/>
    </sheetView>
  </sheetViews>
  <sheetFormatPr defaultRowHeight="15" x14ac:dyDescent="0.25"/>
  <cols>
    <col min="1" max="1" width="36" customWidth="1"/>
    <col min="2" max="4" width="14.85546875" customWidth="1"/>
    <col min="5" max="5" width="54.7109375" customWidth="1"/>
    <col min="6" max="6" width="14.85546875" customWidth="1"/>
    <col min="7" max="7" width="10.5703125" customWidth="1"/>
    <col min="8" max="8" width="8" customWidth="1"/>
  </cols>
  <sheetData>
    <row r="1" spans="1:8" ht="30" x14ac:dyDescent="0.4">
      <c r="A1" s="393" t="s">
        <v>0</v>
      </c>
      <c r="B1" s="393"/>
      <c r="C1" s="393"/>
      <c r="D1" s="393"/>
      <c r="E1" s="393"/>
      <c r="F1" s="393"/>
      <c r="G1" s="168"/>
      <c r="H1" s="168"/>
    </row>
    <row r="2" spans="1:8" ht="18" x14ac:dyDescent="0.25">
      <c r="A2" s="394" t="s">
        <v>1</v>
      </c>
      <c r="B2" s="394"/>
      <c r="C2" s="394"/>
      <c r="D2" s="394"/>
      <c r="E2" s="394"/>
      <c r="F2" s="394"/>
      <c r="G2" s="170"/>
      <c r="H2" s="170"/>
    </row>
    <row r="3" spans="1:8" x14ac:dyDescent="0.25">
      <c r="A3" s="1"/>
      <c r="B3" s="1"/>
      <c r="C3" s="1"/>
      <c r="D3" s="1"/>
      <c r="E3" s="1"/>
      <c r="F3" s="1"/>
      <c r="G3" s="1"/>
    </row>
    <row r="4" spans="1:8" ht="16.5" thickBot="1" x14ac:dyDescent="0.3">
      <c r="A4" s="2" t="s">
        <v>2</v>
      </c>
      <c r="B4" s="402">
        <f>INSTRUCTIONS!B4</f>
        <v>0</v>
      </c>
      <c r="C4" s="402"/>
      <c r="D4" s="402"/>
      <c r="E4" s="2" t="s">
        <v>3</v>
      </c>
      <c r="F4" s="37">
        <f>INSTRUCTIONS!F4</f>
        <v>0</v>
      </c>
      <c r="G4" s="5"/>
    </row>
    <row r="5" spans="1:8" ht="16.5" thickBot="1" x14ac:dyDescent="0.3">
      <c r="A5" s="4"/>
      <c r="B5" s="4"/>
      <c r="C5" s="4"/>
      <c r="D5" s="5"/>
      <c r="E5" s="5"/>
      <c r="F5" s="5"/>
      <c r="G5" s="5"/>
    </row>
    <row r="6" spans="1:8" x14ac:dyDescent="0.25">
      <c r="A6" s="403" t="s">
        <v>4</v>
      </c>
      <c r="B6" s="416" t="s">
        <v>85</v>
      </c>
      <c r="C6" s="417"/>
      <c r="D6" s="416" t="s">
        <v>12</v>
      </c>
      <c r="E6" s="419" t="s">
        <v>6</v>
      </c>
    </row>
    <row r="7" spans="1:8" ht="15.75" thickBot="1" x14ac:dyDescent="0.3">
      <c r="A7" s="404"/>
      <c r="B7" s="11" t="s">
        <v>7</v>
      </c>
      <c r="C7" s="12" t="s">
        <v>8</v>
      </c>
      <c r="D7" s="418"/>
      <c r="E7" s="420"/>
    </row>
    <row r="8" spans="1:8" ht="15.75" x14ac:dyDescent="0.25">
      <c r="A8" s="255" t="s">
        <v>79</v>
      </c>
      <c r="B8" s="253"/>
      <c r="C8" s="41"/>
      <c r="D8" s="8">
        <f>SUM(B8+C8)</f>
        <v>0</v>
      </c>
      <c r="E8" s="275"/>
    </row>
    <row r="9" spans="1:8" ht="15.75" x14ac:dyDescent="0.25">
      <c r="A9" s="256" t="s">
        <v>80</v>
      </c>
      <c r="B9" s="254"/>
      <c r="C9" s="43"/>
      <c r="D9" s="9">
        <f t="shared" ref="D9:D16" si="0">SUM(B9:C9)</f>
        <v>0</v>
      </c>
      <c r="E9" s="275"/>
    </row>
    <row r="10" spans="1:8" ht="15.75" x14ac:dyDescent="0.25">
      <c r="A10" s="257" t="s">
        <v>81</v>
      </c>
      <c r="B10" s="254"/>
      <c r="C10" s="43"/>
      <c r="D10" s="9">
        <f t="shared" si="0"/>
        <v>0</v>
      </c>
      <c r="E10" s="275"/>
    </row>
    <row r="11" spans="1:8" ht="15.75" x14ac:dyDescent="0.25">
      <c r="A11" s="258" t="s">
        <v>92</v>
      </c>
      <c r="B11" s="254"/>
      <c r="C11" s="43"/>
      <c r="D11" s="9">
        <f t="shared" si="0"/>
        <v>0</v>
      </c>
      <c r="E11" s="275"/>
    </row>
    <row r="12" spans="1:8" ht="15.75" x14ac:dyDescent="0.25">
      <c r="A12" s="259" t="s">
        <v>93</v>
      </c>
      <c r="B12" s="254"/>
      <c r="C12" s="43"/>
      <c r="D12" s="9">
        <f t="shared" si="0"/>
        <v>0</v>
      </c>
      <c r="E12" s="275"/>
    </row>
    <row r="13" spans="1:8" ht="15.75" x14ac:dyDescent="0.25">
      <c r="A13" s="260" t="s">
        <v>9</v>
      </c>
      <c r="B13" s="254"/>
      <c r="C13" s="43"/>
      <c r="D13" s="9">
        <f t="shared" si="0"/>
        <v>0</v>
      </c>
      <c r="E13" s="275"/>
    </row>
    <row r="14" spans="1:8" ht="15.75" x14ac:dyDescent="0.25">
      <c r="A14" s="261" t="s">
        <v>10</v>
      </c>
      <c r="B14" s="254"/>
      <c r="C14" s="149"/>
      <c r="D14" s="9">
        <f t="shared" si="0"/>
        <v>0</v>
      </c>
      <c r="E14" s="275"/>
    </row>
    <row r="15" spans="1:8" ht="15.75" x14ac:dyDescent="0.25">
      <c r="A15" s="256" t="s">
        <v>82</v>
      </c>
      <c r="B15" s="254"/>
      <c r="C15" s="149"/>
      <c r="D15" s="9">
        <f t="shared" si="0"/>
        <v>0</v>
      </c>
      <c r="E15" s="275"/>
    </row>
    <row r="16" spans="1:8" ht="15.75" x14ac:dyDescent="0.25">
      <c r="A16" s="257" t="s">
        <v>83</v>
      </c>
      <c r="B16" s="254"/>
      <c r="C16" s="43"/>
      <c r="D16" s="9">
        <f t="shared" si="0"/>
        <v>0</v>
      </c>
      <c r="E16" s="275"/>
    </row>
    <row r="17" spans="1:5" ht="15.75" x14ac:dyDescent="0.25">
      <c r="A17" s="262" t="s">
        <v>95</v>
      </c>
      <c r="B17" s="254"/>
      <c r="C17" s="43"/>
      <c r="D17" s="9">
        <f>SUM(B17+C17)</f>
        <v>0</v>
      </c>
      <c r="E17" s="275"/>
    </row>
    <row r="18" spans="1:5" ht="16.5" thickBot="1" x14ac:dyDescent="0.3">
      <c r="A18" s="266" t="s">
        <v>96</v>
      </c>
      <c r="B18" s="263"/>
      <c r="C18" s="265"/>
      <c r="D18" s="9">
        <f>SUM(B18+C18)</f>
        <v>0</v>
      </c>
      <c r="E18" s="277"/>
    </row>
    <row r="19" spans="1:5" ht="16.5" thickBot="1" x14ac:dyDescent="0.3">
      <c r="A19" s="10" t="s">
        <v>11</v>
      </c>
      <c r="B19" s="13">
        <f>SUM(B8:B18)</f>
        <v>0</v>
      </c>
      <c r="C19" s="13">
        <f t="shared" ref="C19" si="1">SUM(C8:C18)</f>
        <v>0</v>
      </c>
      <c r="D19" s="13">
        <f>SUM(D8:D18)</f>
        <v>0</v>
      </c>
      <c r="E19" s="269"/>
    </row>
    <row r="20" spans="1:5" ht="15.75" thickBot="1" x14ac:dyDescent="0.3"/>
    <row r="21" spans="1:5" x14ac:dyDescent="0.25">
      <c r="A21" s="397" t="s">
        <v>99</v>
      </c>
      <c r="B21" s="398"/>
      <c r="C21" s="398"/>
      <c r="D21" s="398"/>
      <c r="E21" s="399"/>
    </row>
    <row r="22" spans="1:5" x14ac:dyDescent="0.25">
      <c r="A22" s="410"/>
      <c r="B22" s="411"/>
      <c r="C22" s="411"/>
      <c r="D22" s="301" t="s">
        <v>145</v>
      </c>
      <c r="E22" s="414"/>
    </row>
    <row r="23" spans="1:5" ht="15.75" thickBot="1" x14ac:dyDescent="0.3">
      <c r="A23" s="412"/>
      <c r="B23" s="413"/>
      <c r="C23" s="413"/>
      <c r="D23" s="301"/>
      <c r="E23" s="415"/>
    </row>
    <row r="24" spans="1:5" ht="15.75" thickBot="1" x14ac:dyDescent="0.3">
      <c r="A24" s="400" t="s">
        <v>100</v>
      </c>
      <c r="B24" s="401"/>
      <c r="C24" s="401"/>
      <c r="D24" s="401"/>
      <c r="E24" s="297" t="s">
        <v>101</v>
      </c>
    </row>
  </sheetData>
  <sheetProtection selectLockedCells="1"/>
  <protectedRanges>
    <protectedRange sqref="A22" name="Signature"/>
    <protectedRange sqref="A22" name="Signature  Date"/>
    <protectedRange sqref="E8:E19" name="Justification FVPSA"/>
    <protectedRange sqref="B8:C18" name="FVPSA"/>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81" orientation="landscape" r:id="rId1"/>
  <headerFooter>
    <oddHeader>&amp;A</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738D1-64F4-42E4-A3B8-C337AD430BCC}">
  <sheetPr>
    <tabColor rgb="FFCCFFCC"/>
    <pageSetUpPr fitToPage="1"/>
  </sheetPr>
  <dimension ref="A1:H24"/>
  <sheetViews>
    <sheetView topLeftCell="A7" workbookViewId="0">
      <selection activeCell="A21" sqref="A21:E21"/>
    </sheetView>
  </sheetViews>
  <sheetFormatPr defaultRowHeight="15" x14ac:dyDescent="0.25"/>
  <cols>
    <col min="1" max="1" width="36.42578125" customWidth="1"/>
    <col min="2" max="4" width="14.85546875" customWidth="1"/>
    <col min="5" max="5" width="60" customWidth="1"/>
    <col min="6" max="7" width="14.85546875" customWidth="1"/>
    <col min="8" max="8" width="11.42578125" customWidth="1"/>
  </cols>
  <sheetData>
    <row r="1" spans="1:8" ht="30" x14ac:dyDescent="0.4">
      <c r="A1" s="393" t="s">
        <v>0</v>
      </c>
      <c r="B1" s="393"/>
      <c r="C1" s="393"/>
      <c r="D1" s="393"/>
      <c r="E1" s="393"/>
      <c r="F1" s="393"/>
      <c r="G1" s="168"/>
      <c r="H1" s="168"/>
    </row>
    <row r="2" spans="1:8" ht="18" x14ac:dyDescent="0.25">
      <c r="A2" s="394" t="s">
        <v>1</v>
      </c>
      <c r="B2" s="394"/>
      <c r="C2" s="394"/>
      <c r="D2" s="394"/>
      <c r="E2" s="394"/>
      <c r="F2" s="394"/>
      <c r="G2" s="170"/>
      <c r="H2" s="170"/>
    </row>
    <row r="3" spans="1:8" x14ac:dyDescent="0.25">
      <c r="A3" s="1"/>
      <c r="B3" s="1"/>
      <c r="C3" s="1"/>
      <c r="D3" s="1"/>
      <c r="E3" s="1"/>
      <c r="F3" s="1"/>
      <c r="G3" s="1"/>
    </row>
    <row r="4" spans="1:8" ht="16.5" thickBot="1" x14ac:dyDescent="0.3">
      <c r="A4" s="2" t="s">
        <v>2</v>
      </c>
      <c r="B4" s="402">
        <f>INSTRUCTIONS!B4</f>
        <v>0</v>
      </c>
      <c r="C4" s="402"/>
      <c r="D4" s="402"/>
      <c r="E4" s="2" t="s">
        <v>3</v>
      </c>
      <c r="F4" s="37">
        <f>INSTRUCTIONS!F4</f>
        <v>0</v>
      </c>
      <c r="G4" s="5"/>
    </row>
    <row r="5" spans="1:8" ht="16.5" thickBot="1" x14ac:dyDescent="0.3">
      <c r="A5" s="4"/>
      <c r="B5" s="4"/>
      <c r="C5" s="4"/>
      <c r="D5" s="5"/>
      <c r="E5" s="5"/>
      <c r="F5" s="5"/>
      <c r="G5" s="5"/>
    </row>
    <row r="6" spans="1:8" x14ac:dyDescent="0.25">
      <c r="A6" s="403" t="s">
        <v>4</v>
      </c>
      <c r="B6" s="421" t="s">
        <v>13</v>
      </c>
      <c r="C6" s="422"/>
      <c r="D6" s="421" t="s">
        <v>14</v>
      </c>
      <c r="E6" s="419" t="s">
        <v>6</v>
      </c>
    </row>
    <row r="7" spans="1:8" ht="15.75" thickBot="1" x14ac:dyDescent="0.3">
      <c r="A7" s="404"/>
      <c r="B7" s="152" t="s">
        <v>7</v>
      </c>
      <c r="C7" s="153" t="s">
        <v>8</v>
      </c>
      <c r="D7" s="423"/>
      <c r="E7" s="420"/>
    </row>
    <row r="8" spans="1:8" ht="15.75" x14ac:dyDescent="0.25">
      <c r="A8" s="255" t="s">
        <v>79</v>
      </c>
      <c r="B8" s="253"/>
      <c r="C8" s="41"/>
      <c r="D8" s="8">
        <f>SUM(B8+C8)</f>
        <v>0</v>
      </c>
      <c r="E8" s="275"/>
    </row>
    <row r="9" spans="1:8" ht="15.75" x14ac:dyDescent="0.25">
      <c r="A9" s="256" t="s">
        <v>80</v>
      </c>
      <c r="B9" s="254"/>
      <c r="C9" s="43"/>
      <c r="D9" s="9">
        <f t="shared" ref="D9:D16" si="0">SUM(B9:C9)</f>
        <v>0</v>
      </c>
      <c r="E9" s="275"/>
    </row>
    <row r="10" spans="1:8" ht="15.75" x14ac:dyDescent="0.25">
      <c r="A10" s="257" t="s">
        <v>81</v>
      </c>
      <c r="B10" s="254"/>
      <c r="C10" s="43"/>
      <c r="D10" s="9">
        <f t="shared" si="0"/>
        <v>0</v>
      </c>
      <c r="E10" s="275"/>
    </row>
    <row r="11" spans="1:8" ht="15.75" x14ac:dyDescent="0.25">
      <c r="A11" s="258" t="s">
        <v>92</v>
      </c>
      <c r="B11" s="254"/>
      <c r="C11" s="43"/>
      <c r="D11" s="9">
        <f t="shared" si="0"/>
        <v>0</v>
      </c>
      <c r="E11" s="275"/>
    </row>
    <row r="12" spans="1:8" ht="15.75" x14ac:dyDescent="0.25">
      <c r="A12" s="259" t="s">
        <v>93</v>
      </c>
      <c r="B12" s="254"/>
      <c r="C12" s="43"/>
      <c r="D12" s="9">
        <f t="shared" si="0"/>
        <v>0</v>
      </c>
      <c r="E12" s="275"/>
    </row>
    <row r="13" spans="1:8" ht="15.75" x14ac:dyDescent="0.25">
      <c r="A13" s="260" t="s">
        <v>9</v>
      </c>
      <c r="B13" s="254"/>
      <c r="C13" s="43"/>
      <c r="D13" s="9">
        <f t="shared" si="0"/>
        <v>0</v>
      </c>
      <c r="E13" s="275"/>
    </row>
    <row r="14" spans="1:8" ht="15.75" x14ac:dyDescent="0.25">
      <c r="A14" s="261" t="s">
        <v>10</v>
      </c>
      <c r="B14" s="254"/>
      <c r="C14" s="148"/>
      <c r="D14" s="9">
        <f t="shared" si="0"/>
        <v>0</v>
      </c>
      <c r="E14" s="275"/>
    </row>
    <row r="15" spans="1:8" ht="15.75" x14ac:dyDescent="0.25">
      <c r="A15" s="256" t="s">
        <v>82</v>
      </c>
      <c r="B15" s="254"/>
      <c r="C15" s="148"/>
      <c r="D15" s="9">
        <f t="shared" si="0"/>
        <v>0</v>
      </c>
      <c r="E15" s="275"/>
    </row>
    <row r="16" spans="1:8" ht="15.75" x14ac:dyDescent="0.25">
      <c r="A16" s="257" t="s">
        <v>83</v>
      </c>
      <c r="B16" s="254"/>
      <c r="C16" s="43"/>
      <c r="D16" s="9">
        <f t="shared" si="0"/>
        <v>0</v>
      </c>
      <c r="E16" s="275"/>
    </row>
    <row r="17" spans="1:5" ht="15.75" x14ac:dyDescent="0.25">
      <c r="A17" s="262" t="s">
        <v>95</v>
      </c>
      <c r="B17" s="254"/>
      <c r="C17" s="43"/>
      <c r="D17" s="9">
        <f>SUM(B17+C17)</f>
        <v>0</v>
      </c>
      <c r="E17" s="275"/>
    </row>
    <row r="18" spans="1:5" ht="16.5" thickBot="1" x14ac:dyDescent="0.3">
      <c r="A18" s="266" t="s">
        <v>96</v>
      </c>
      <c r="B18" s="263"/>
      <c r="C18" s="265"/>
      <c r="D18" s="9">
        <f>SUM(B18+C18)</f>
        <v>0</v>
      </c>
      <c r="E18" s="277"/>
    </row>
    <row r="19" spans="1:5" ht="16.5" thickBot="1" x14ac:dyDescent="0.3">
      <c r="A19" s="10" t="s">
        <v>11</v>
      </c>
      <c r="B19" s="154">
        <f>SUM(B8:B18)</f>
        <v>0</v>
      </c>
      <c r="C19" s="154">
        <f t="shared" ref="C19" si="1">SUM(C8:C18)</f>
        <v>0</v>
      </c>
      <c r="D19" s="154">
        <f>SUM(D8:D18)</f>
        <v>0</v>
      </c>
      <c r="E19" s="269"/>
    </row>
    <row r="20" spans="1:5" ht="15.75" thickBot="1" x14ac:dyDescent="0.3"/>
    <row r="21" spans="1:5" x14ac:dyDescent="0.25">
      <c r="A21" s="397" t="s">
        <v>99</v>
      </c>
      <c r="B21" s="398"/>
      <c r="C21" s="398"/>
      <c r="D21" s="398"/>
      <c r="E21" s="399"/>
    </row>
    <row r="22" spans="1:5" x14ac:dyDescent="0.25">
      <c r="A22" s="410"/>
      <c r="B22" s="411"/>
      <c r="C22" s="411"/>
      <c r="D22" s="301"/>
      <c r="E22" s="414"/>
    </row>
    <row r="23" spans="1:5" ht="15.75" thickBot="1" x14ac:dyDescent="0.3">
      <c r="A23" s="412"/>
      <c r="B23" s="413"/>
      <c r="C23" s="413"/>
      <c r="D23" s="301"/>
      <c r="E23" s="415"/>
    </row>
    <row r="24" spans="1:5" ht="15.75" thickBot="1" x14ac:dyDescent="0.3">
      <c r="A24" s="400" t="s">
        <v>100</v>
      </c>
      <c r="B24" s="401"/>
      <c r="C24" s="401"/>
      <c r="D24" s="401"/>
      <c r="E24" s="297" t="s">
        <v>101</v>
      </c>
    </row>
  </sheetData>
  <sheetProtection selectLockedCells="1"/>
  <protectedRanges>
    <protectedRange sqref="B8:C18" name="GR"/>
    <protectedRange sqref="E8:E19" name="Justification GR"/>
    <protectedRange sqref="A22" name="Signature  Date"/>
    <protectedRange sqref="A22" name="Signature"/>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78" orientation="landscape" r:id="rId1"/>
  <headerFooter>
    <oddHeader>&amp;A</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1ECD1-5DDD-4FF8-8E08-E62968521B2A}">
  <sheetPr>
    <tabColor theme="4" tint="0.79998168889431442"/>
    <pageSetUpPr fitToPage="1"/>
  </sheetPr>
  <dimension ref="A1:H24"/>
  <sheetViews>
    <sheetView topLeftCell="A7" workbookViewId="0">
      <selection activeCell="E62" sqref="E62"/>
    </sheetView>
  </sheetViews>
  <sheetFormatPr defaultRowHeight="15" x14ac:dyDescent="0.25"/>
  <cols>
    <col min="1" max="1" width="35.7109375" customWidth="1"/>
    <col min="2" max="4" width="14.140625" customWidth="1"/>
    <col min="5" max="5" width="65" customWidth="1"/>
    <col min="6" max="7" width="14.140625" customWidth="1"/>
    <col min="8" max="8" width="12.28515625" customWidth="1"/>
  </cols>
  <sheetData>
    <row r="1" spans="1:8" ht="30" x14ac:dyDescent="0.4">
      <c r="A1" s="393" t="s">
        <v>0</v>
      </c>
      <c r="B1" s="393"/>
      <c r="C1" s="393"/>
      <c r="D1" s="393"/>
      <c r="E1" s="393"/>
      <c r="F1" s="393"/>
      <c r="G1" s="168"/>
      <c r="H1" s="168"/>
    </row>
    <row r="2" spans="1:8" ht="18" x14ac:dyDescent="0.25">
      <c r="A2" s="394" t="s">
        <v>1</v>
      </c>
      <c r="B2" s="394"/>
      <c r="C2" s="394"/>
      <c r="D2" s="394"/>
      <c r="E2" s="394"/>
      <c r="F2" s="394"/>
      <c r="G2" s="170"/>
      <c r="H2" s="170"/>
    </row>
    <row r="3" spans="1:8" x14ac:dyDescent="0.25">
      <c r="A3" s="1"/>
      <c r="B3" s="1"/>
      <c r="C3" s="1"/>
      <c r="D3" s="1"/>
      <c r="E3" s="1"/>
      <c r="F3" s="1"/>
      <c r="G3" s="1"/>
    </row>
    <row r="4" spans="1:8" ht="16.5" thickBot="1" x14ac:dyDescent="0.3">
      <c r="A4" s="2" t="s">
        <v>2</v>
      </c>
      <c r="B4" s="402">
        <f>INSTRUCTIONS!B4</f>
        <v>0</v>
      </c>
      <c r="C4" s="402"/>
      <c r="D4" s="402"/>
      <c r="E4" s="2" t="s">
        <v>3</v>
      </c>
      <c r="F4" s="37">
        <f>INSTRUCTIONS!F4</f>
        <v>0</v>
      </c>
      <c r="G4" s="5"/>
    </row>
    <row r="5" spans="1:8" ht="16.5" thickBot="1" x14ac:dyDescent="0.3">
      <c r="A5" s="4"/>
      <c r="B5" s="4"/>
      <c r="C5" s="4"/>
      <c r="D5" s="5"/>
      <c r="E5" s="5"/>
      <c r="F5" s="5"/>
      <c r="G5" s="5"/>
    </row>
    <row r="6" spans="1:8" x14ac:dyDescent="0.25">
      <c r="A6" s="403" t="s">
        <v>4</v>
      </c>
      <c r="B6" s="424" t="s">
        <v>86</v>
      </c>
      <c r="C6" s="425"/>
      <c r="D6" s="424" t="s">
        <v>15</v>
      </c>
      <c r="E6" s="419" t="s">
        <v>6</v>
      </c>
    </row>
    <row r="7" spans="1:8" ht="15.75" thickBot="1" x14ac:dyDescent="0.3">
      <c r="A7" s="404"/>
      <c r="B7" s="14" t="s">
        <v>7</v>
      </c>
      <c r="C7" s="15" t="s">
        <v>8</v>
      </c>
      <c r="D7" s="426"/>
      <c r="E7" s="420"/>
    </row>
    <row r="8" spans="1:8" ht="15.75" x14ac:dyDescent="0.25">
      <c r="A8" s="255" t="s">
        <v>79</v>
      </c>
      <c r="B8" s="253"/>
      <c r="C8" s="41"/>
      <c r="D8" s="8">
        <f>SUM(B8+C8)</f>
        <v>0</v>
      </c>
      <c r="E8" s="275"/>
    </row>
    <row r="9" spans="1:8" ht="15.75" x14ac:dyDescent="0.25">
      <c r="A9" s="256" t="s">
        <v>80</v>
      </c>
      <c r="B9" s="254"/>
      <c r="C9" s="43"/>
      <c r="D9" s="9">
        <f t="shared" ref="D9:D16" si="0">SUM(B9:C9)</f>
        <v>0</v>
      </c>
      <c r="E9" s="275"/>
    </row>
    <row r="10" spans="1:8" ht="15.75" x14ac:dyDescent="0.25">
      <c r="A10" s="257" t="s">
        <v>81</v>
      </c>
      <c r="B10" s="254"/>
      <c r="C10" s="43"/>
      <c r="D10" s="9">
        <f t="shared" si="0"/>
        <v>0</v>
      </c>
      <c r="E10" s="275"/>
    </row>
    <row r="11" spans="1:8" ht="15.75" x14ac:dyDescent="0.25">
      <c r="A11" s="258" t="s">
        <v>92</v>
      </c>
      <c r="B11" s="254"/>
      <c r="C11" s="43"/>
      <c r="D11" s="9">
        <f t="shared" si="0"/>
        <v>0</v>
      </c>
      <c r="E11" s="275"/>
    </row>
    <row r="12" spans="1:8" ht="15.75" x14ac:dyDescent="0.25">
      <c r="A12" s="259" t="s">
        <v>93</v>
      </c>
      <c r="B12" s="254"/>
      <c r="C12" s="43"/>
      <c r="D12" s="9">
        <f t="shared" si="0"/>
        <v>0</v>
      </c>
      <c r="E12" s="275"/>
    </row>
    <row r="13" spans="1:8" ht="15.75" x14ac:dyDescent="0.25">
      <c r="A13" s="260" t="s">
        <v>9</v>
      </c>
      <c r="B13" s="254"/>
      <c r="C13" s="43"/>
      <c r="D13" s="9">
        <f t="shared" si="0"/>
        <v>0</v>
      </c>
      <c r="E13" s="275"/>
    </row>
    <row r="14" spans="1:8" ht="15.75" x14ac:dyDescent="0.25">
      <c r="A14" s="261" t="s">
        <v>10</v>
      </c>
      <c r="B14" s="254"/>
      <c r="C14" s="149"/>
      <c r="D14" s="155">
        <f t="shared" si="0"/>
        <v>0</v>
      </c>
      <c r="E14" s="275"/>
    </row>
    <row r="15" spans="1:8" ht="15.75" x14ac:dyDescent="0.25">
      <c r="A15" s="256" t="s">
        <v>82</v>
      </c>
      <c r="B15" s="254"/>
      <c r="C15" s="149"/>
      <c r="D15" s="155">
        <f t="shared" si="0"/>
        <v>0</v>
      </c>
      <c r="E15" s="275"/>
    </row>
    <row r="16" spans="1:8" ht="15.75" x14ac:dyDescent="0.25">
      <c r="A16" s="257" t="s">
        <v>83</v>
      </c>
      <c r="B16" s="254"/>
      <c r="C16" s="43"/>
      <c r="D16" s="9">
        <f t="shared" si="0"/>
        <v>0</v>
      </c>
      <c r="E16" s="275"/>
    </row>
    <row r="17" spans="1:5" ht="15.75" x14ac:dyDescent="0.25">
      <c r="A17" s="262" t="s">
        <v>95</v>
      </c>
      <c r="B17" s="254"/>
      <c r="C17" s="148"/>
      <c r="D17" s="150">
        <f>SUM(B17+C17)</f>
        <v>0</v>
      </c>
      <c r="E17" s="276"/>
    </row>
    <row r="18" spans="1:5" ht="16.5" thickBot="1" x14ac:dyDescent="0.3">
      <c r="A18" s="266" t="s">
        <v>96</v>
      </c>
      <c r="B18" s="263"/>
      <c r="C18" s="265"/>
      <c r="D18" s="150">
        <f>SUM(B18+C18)</f>
        <v>0</v>
      </c>
      <c r="E18" s="277"/>
    </row>
    <row r="19" spans="1:5" ht="16.5" thickBot="1" x14ac:dyDescent="0.3">
      <c r="A19" s="10" t="s">
        <v>11</v>
      </c>
      <c r="B19" s="16">
        <f>SUM(B8:B18)</f>
        <v>0</v>
      </c>
      <c r="C19" s="16">
        <f t="shared" ref="C19" si="1">SUM(C8:C18)</f>
        <v>0</v>
      </c>
      <c r="D19" s="16">
        <f>SUM(D8:D18)</f>
        <v>0</v>
      </c>
      <c r="E19" s="269"/>
    </row>
    <row r="20" spans="1:5" ht="15.75" thickBot="1" x14ac:dyDescent="0.3"/>
    <row r="21" spans="1:5" x14ac:dyDescent="0.25">
      <c r="A21" s="397" t="s">
        <v>99</v>
      </c>
      <c r="B21" s="398"/>
      <c r="C21" s="398"/>
      <c r="D21" s="398"/>
      <c r="E21" s="399"/>
    </row>
    <row r="22" spans="1:5" x14ac:dyDescent="0.25">
      <c r="A22" s="410"/>
      <c r="B22" s="411"/>
      <c r="C22" s="411"/>
      <c r="D22" s="301"/>
      <c r="E22" s="414"/>
    </row>
    <row r="23" spans="1:5" ht="15.75" thickBot="1" x14ac:dyDescent="0.3">
      <c r="A23" s="412"/>
      <c r="B23" s="413"/>
      <c r="C23" s="413"/>
      <c r="D23" s="301"/>
      <c r="E23" s="415"/>
    </row>
    <row r="24" spans="1:5" ht="15.75" thickBot="1" x14ac:dyDescent="0.3">
      <c r="A24" s="400" t="s">
        <v>100</v>
      </c>
      <c r="B24" s="401"/>
      <c r="C24" s="401"/>
      <c r="D24" s="401"/>
      <c r="E24" s="297" t="s">
        <v>101</v>
      </c>
    </row>
  </sheetData>
  <sheetProtection selectLockedCells="1"/>
  <protectedRanges>
    <protectedRange sqref="B8:C18" name="DVTF"/>
    <protectedRange sqref="E8:E19" name="Justification DVTF"/>
    <protectedRange sqref="A22" name="Signature  Date"/>
    <protectedRange sqref="A22" name="Signature"/>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77" orientation="landscape" r:id="rId1"/>
  <headerFooter>
    <oddHeader>&amp;A</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DE14-5B73-4BC9-828B-80129BC099FD}">
  <sheetPr>
    <pageSetUpPr fitToPage="1"/>
  </sheetPr>
  <dimension ref="A1:AE24"/>
  <sheetViews>
    <sheetView topLeftCell="A4" zoomScale="80" zoomScaleNormal="80" workbookViewId="0">
      <selection activeCell="O24" sqref="O24"/>
    </sheetView>
  </sheetViews>
  <sheetFormatPr defaultRowHeight="15" x14ac:dyDescent="0.25"/>
  <cols>
    <col min="1" max="1" width="46.7109375" customWidth="1"/>
    <col min="2" max="11" width="15.140625" customWidth="1"/>
    <col min="12" max="31" width="12" customWidth="1"/>
  </cols>
  <sheetData>
    <row r="1" spans="1:31" ht="30" x14ac:dyDescent="0.4">
      <c r="A1" s="393" t="s">
        <v>0</v>
      </c>
      <c r="B1" s="393"/>
      <c r="C1" s="393"/>
      <c r="D1" s="393"/>
      <c r="E1" s="393"/>
      <c r="F1" s="393"/>
      <c r="G1" s="393"/>
      <c r="H1" s="393"/>
      <c r="I1" s="393"/>
      <c r="J1" s="393"/>
      <c r="K1" s="393"/>
      <c r="L1" s="168"/>
      <c r="M1" s="168"/>
      <c r="N1" s="168"/>
      <c r="O1" s="168"/>
      <c r="P1" s="168"/>
      <c r="Q1" s="168"/>
      <c r="R1" s="168"/>
      <c r="S1" s="168"/>
      <c r="T1" s="168"/>
      <c r="U1" s="168"/>
      <c r="V1" s="168"/>
      <c r="W1" s="168"/>
      <c r="X1" s="168"/>
      <c r="Y1" s="168"/>
      <c r="Z1" s="168"/>
      <c r="AA1" s="168"/>
      <c r="AB1" s="168"/>
      <c r="AC1" s="168"/>
      <c r="AD1" s="168"/>
      <c r="AE1" s="169"/>
    </row>
    <row r="2" spans="1:31" ht="18" x14ac:dyDescent="0.25">
      <c r="A2" s="394" t="s">
        <v>1</v>
      </c>
      <c r="B2" s="394"/>
      <c r="C2" s="394"/>
      <c r="D2" s="394"/>
      <c r="E2" s="394"/>
      <c r="F2" s="394"/>
      <c r="G2" s="394"/>
      <c r="H2" s="394"/>
      <c r="I2" s="394"/>
      <c r="J2" s="394"/>
      <c r="K2" s="394"/>
      <c r="L2" s="170"/>
      <c r="M2" s="170"/>
      <c r="N2" s="170"/>
      <c r="O2" s="170"/>
      <c r="P2" s="170"/>
      <c r="Q2" s="170"/>
      <c r="R2" s="170"/>
      <c r="S2" s="170"/>
      <c r="T2" s="170"/>
      <c r="U2" s="170"/>
      <c r="V2" s="170"/>
      <c r="W2" s="170"/>
      <c r="X2" s="170"/>
      <c r="Y2" s="170"/>
      <c r="Z2" s="170"/>
      <c r="AA2" s="170"/>
      <c r="AB2" s="170"/>
      <c r="AC2" s="170"/>
      <c r="AD2" s="170"/>
      <c r="AE2" s="171"/>
    </row>
    <row r="3" spans="1:3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6.5" thickBot="1" x14ac:dyDescent="0.3">
      <c r="A4" s="3"/>
      <c r="B4" s="2" t="s">
        <v>2</v>
      </c>
      <c r="C4" s="435">
        <f>INSTRUCTIONS!B4</f>
        <v>0</v>
      </c>
      <c r="D4" s="435"/>
      <c r="E4" s="435"/>
      <c r="F4" s="435"/>
      <c r="G4" s="435"/>
      <c r="H4" s="18"/>
      <c r="I4" s="2" t="s">
        <v>3</v>
      </c>
      <c r="J4" s="37">
        <f>INSTRUCTIONS!F4</f>
        <v>0</v>
      </c>
      <c r="K4" s="18"/>
      <c r="L4" s="4"/>
      <c r="M4" s="4"/>
      <c r="N4" s="4"/>
      <c r="O4" s="4"/>
      <c r="P4" s="4"/>
      <c r="Q4" s="4"/>
      <c r="R4" s="4"/>
      <c r="S4" s="4"/>
      <c r="T4" s="4"/>
      <c r="U4" s="4"/>
      <c r="V4" s="4"/>
      <c r="W4" s="4"/>
    </row>
    <row r="5" spans="1:31" ht="16.5" thickBot="1" x14ac:dyDescent="0.3">
      <c r="A5" s="4"/>
      <c r="B5" s="4"/>
      <c r="C5" s="4"/>
      <c r="D5" s="5"/>
      <c r="E5" s="5"/>
      <c r="F5" s="19"/>
      <c r="G5" s="19"/>
      <c r="H5" s="19"/>
      <c r="I5" s="19"/>
      <c r="J5" s="19"/>
      <c r="K5" s="19"/>
      <c r="L5" s="4"/>
      <c r="M5" s="4"/>
      <c r="N5" s="4"/>
      <c r="O5" s="4"/>
      <c r="P5" s="5"/>
      <c r="Q5" s="5"/>
      <c r="R5" s="4"/>
      <c r="S5" s="4"/>
      <c r="T5" s="4"/>
      <c r="U5" s="4"/>
      <c r="V5" s="4"/>
      <c r="W5" s="4"/>
      <c r="X5" s="4"/>
      <c r="Y5" s="4"/>
      <c r="Z5" s="4"/>
      <c r="AA5" s="4"/>
      <c r="AB5" s="4"/>
      <c r="AC5" s="4"/>
      <c r="AD5" s="4"/>
      <c r="AE5" s="4"/>
    </row>
    <row r="6" spans="1:31" ht="27" customHeight="1" x14ac:dyDescent="0.25">
      <c r="A6" s="403" t="s">
        <v>4</v>
      </c>
      <c r="B6" s="405" t="s">
        <v>148</v>
      </c>
      <c r="C6" s="406"/>
      <c r="D6" s="417" t="s">
        <v>149</v>
      </c>
      <c r="E6" s="436"/>
      <c r="F6" s="437" t="s">
        <v>150</v>
      </c>
      <c r="G6" s="437"/>
      <c r="H6" s="440" t="s">
        <v>151</v>
      </c>
      <c r="I6" s="441"/>
      <c r="J6" s="438" t="s">
        <v>16</v>
      </c>
      <c r="K6" s="439"/>
    </row>
    <row r="7" spans="1:31" ht="24.75" customHeight="1" thickBot="1" x14ac:dyDescent="0.3">
      <c r="A7" s="404"/>
      <c r="B7" s="6" t="s">
        <v>7</v>
      </c>
      <c r="C7" s="7" t="s">
        <v>8</v>
      </c>
      <c r="D7" s="11" t="s">
        <v>7</v>
      </c>
      <c r="E7" s="11" t="s">
        <v>8</v>
      </c>
      <c r="F7" s="20" t="s">
        <v>7</v>
      </c>
      <c r="G7" s="162" t="s">
        <v>8</v>
      </c>
      <c r="H7" s="278" t="s">
        <v>7</v>
      </c>
      <c r="I7" s="298" t="s">
        <v>8</v>
      </c>
      <c r="J7" s="21" t="s">
        <v>7</v>
      </c>
      <c r="K7" s="21" t="s">
        <v>8</v>
      </c>
    </row>
    <row r="8" spans="1:31" ht="15.75" x14ac:dyDescent="0.25">
      <c r="A8" s="255" t="s">
        <v>79</v>
      </c>
      <c r="B8" s="22">
        <f>AWC00!B8</f>
        <v>0</v>
      </c>
      <c r="C8" s="23">
        <f>AWC00!C8</f>
        <v>0</v>
      </c>
      <c r="D8" s="24">
        <f>AWL00!B8</f>
        <v>0</v>
      </c>
      <c r="E8" s="157">
        <f>AWL00!C8</f>
        <v>0</v>
      </c>
      <c r="F8" s="302">
        <f>AWP00!B8</f>
        <v>0</v>
      </c>
      <c r="G8" s="25">
        <f>AWP00!C8</f>
        <v>0</v>
      </c>
      <c r="H8" s="279">
        <f>AWV00!B8</f>
        <v>0</v>
      </c>
      <c r="I8" s="280">
        <f>AWV00!C8</f>
        <v>0</v>
      </c>
      <c r="J8" s="26">
        <f>H8+F8+D8+B8</f>
        <v>0</v>
      </c>
      <c r="K8" s="26">
        <f>I8+G8+E8+C8</f>
        <v>0</v>
      </c>
    </row>
    <row r="9" spans="1:31" ht="15.75" x14ac:dyDescent="0.25">
      <c r="A9" s="256" t="s">
        <v>80</v>
      </c>
      <c r="B9" s="27">
        <f>AWC00!B9</f>
        <v>0</v>
      </c>
      <c r="C9" s="28">
        <f>AWC00!C9</f>
        <v>0</v>
      </c>
      <c r="D9" s="158">
        <f>AWL00!B9</f>
        <v>0</v>
      </c>
      <c r="E9" s="159">
        <f>AWL00!C9</f>
        <v>0</v>
      </c>
      <c r="F9" s="303">
        <f>AWP00!B9</f>
        <v>0</v>
      </c>
      <c r="G9" s="163">
        <f>AWP00!C9</f>
        <v>0</v>
      </c>
      <c r="H9" s="281">
        <f>AWV00!B9</f>
        <v>0</v>
      </c>
      <c r="I9" s="282">
        <f>AWV00!C9</f>
        <v>0</v>
      </c>
      <c r="J9" s="268">
        <f t="shared" ref="J9:J14" si="0">H9+F9+D9+B9</f>
        <v>0</v>
      </c>
      <c r="K9" s="268">
        <f t="shared" ref="K9:K14" si="1">I9+G9+E9+C9</f>
        <v>0</v>
      </c>
    </row>
    <row r="10" spans="1:31" ht="15.75" x14ac:dyDescent="0.25">
      <c r="A10" s="257" t="s">
        <v>81</v>
      </c>
      <c r="B10" s="27">
        <f>AWC00!B10</f>
        <v>0</v>
      </c>
      <c r="C10" s="28">
        <f>AWC00!C10</f>
        <v>0</v>
      </c>
      <c r="D10" s="158">
        <f>AWL00!B10</f>
        <v>0</v>
      </c>
      <c r="E10" s="159">
        <f>AWL00!C10</f>
        <v>0</v>
      </c>
      <c r="F10" s="303">
        <f>AWP00!B10</f>
        <v>0</v>
      </c>
      <c r="G10" s="163">
        <f>AWP00!C10</f>
        <v>0</v>
      </c>
      <c r="H10" s="281">
        <f>AWV00!B10</f>
        <v>0</v>
      </c>
      <c r="I10" s="282">
        <f>AWV00!C10</f>
        <v>0</v>
      </c>
      <c r="J10" s="268">
        <f t="shared" si="0"/>
        <v>0</v>
      </c>
      <c r="K10" s="268">
        <f t="shared" si="1"/>
        <v>0</v>
      </c>
    </row>
    <row r="11" spans="1:31" ht="15.75" x14ac:dyDescent="0.25">
      <c r="A11" s="258" t="s">
        <v>92</v>
      </c>
      <c r="B11" s="27">
        <f>AWC00!B11</f>
        <v>0</v>
      </c>
      <c r="C11" s="28">
        <f>AWC00!C11</f>
        <v>0</v>
      </c>
      <c r="D11" s="158">
        <f>AWL00!B11</f>
        <v>0</v>
      </c>
      <c r="E11" s="159">
        <f>AWL00!C11</f>
        <v>0</v>
      </c>
      <c r="F11" s="303">
        <f>AWP00!B11</f>
        <v>0</v>
      </c>
      <c r="G11" s="163">
        <f>AWP00!C11</f>
        <v>0</v>
      </c>
      <c r="H11" s="281">
        <f>AWV00!B11</f>
        <v>0</v>
      </c>
      <c r="I11" s="282">
        <f>AWV00!C11</f>
        <v>0</v>
      </c>
      <c r="J11" s="268">
        <f t="shared" si="0"/>
        <v>0</v>
      </c>
      <c r="K11" s="268">
        <f t="shared" si="1"/>
        <v>0</v>
      </c>
    </row>
    <row r="12" spans="1:31" ht="15.75" x14ac:dyDescent="0.25">
      <c r="A12" s="259" t="s">
        <v>93</v>
      </c>
      <c r="B12" s="27">
        <f>AWC00!B12</f>
        <v>0</v>
      </c>
      <c r="C12" s="28">
        <f>AWC00!C12</f>
        <v>0</v>
      </c>
      <c r="D12" s="158">
        <f>AWL00!B12</f>
        <v>0</v>
      </c>
      <c r="E12" s="159">
        <f>AWL00!C12</f>
        <v>0</v>
      </c>
      <c r="F12" s="303">
        <f>AWP00!B12</f>
        <v>0</v>
      </c>
      <c r="G12" s="163">
        <f>AWP00!C12</f>
        <v>0</v>
      </c>
      <c r="H12" s="281">
        <f>AWV00!B12</f>
        <v>0</v>
      </c>
      <c r="I12" s="282">
        <f>AWV00!C12</f>
        <v>0</v>
      </c>
      <c r="J12" s="268">
        <f t="shared" si="0"/>
        <v>0</v>
      </c>
      <c r="K12" s="268">
        <f t="shared" si="1"/>
        <v>0</v>
      </c>
    </row>
    <row r="13" spans="1:31" ht="15.75" x14ac:dyDescent="0.25">
      <c r="A13" s="260" t="s">
        <v>9</v>
      </c>
      <c r="B13" s="172">
        <f>AWC00!B13</f>
        <v>0</v>
      </c>
      <c r="C13" s="173">
        <f>AWC00!C13</f>
        <v>0</v>
      </c>
      <c r="D13" s="158">
        <f>AWL00!B13</f>
        <v>0</v>
      </c>
      <c r="E13" s="159">
        <f>AWL00!C13</f>
        <v>0</v>
      </c>
      <c r="F13" s="303">
        <f>AWP00!B13</f>
        <v>0</v>
      </c>
      <c r="G13" s="163">
        <f>AWP00!C13</f>
        <v>0</v>
      </c>
      <c r="H13" s="281">
        <f>AWV00!B13</f>
        <v>0</v>
      </c>
      <c r="I13" s="282">
        <f>AWV00!C13</f>
        <v>0</v>
      </c>
      <c r="J13" s="268">
        <f t="shared" si="0"/>
        <v>0</v>
      </c>
      <c r="K13" s="268">
        <f t="shared" si="1"/>
        <v>0</v>
      </c>
    </row>
    <row r="14" spans="1:31" ht="15.75" x14ac:dyDescent="0.25">
      <c r="A14" s="261" t="s">
        <v>10</v>
      </c>
      <c r="B14" s="172">
        <f>AWC00!B14</f>
        <v>0</v>
      </c>
      <c r="C14" s="173">
        <f>AWC00!C14</f>
        <v>0</v>
      </c>
      <c r="D14" s="158">
        <f>AWL00!B14</f>
        <v>0</v>
      </c>
      <c r="E14" s="159">
        <f>AWL00!C14</f>
        <v>0</v>
      </c>
      <c r="F14" s="303">
        <f>AWP00!B14</f>
        <v>0</v>
      </c>
      <c r="G14" s="163">
        <f>AWP00!C14</f>
        <v>0</v>
      </c>
      <c r="H14" s="281">
        <f>AWV00!B14</f>
        <v>0</v>
      </c>
      <c r="I14" s="282">
        <f>AWV00!C14</f>
        <v>0</v>
      </c>
      <c r="J14" s="268">
        <f t="shared" si="0"/>
        <v>0</v>
      </c>
      <c r="K14" s="268">
        <f t="shared" si="1"/>
        <v>0</v>
      </c>
    </row>
    <row r="15" spans="1:31" ht="15.75" x14ac:dyDescent="0.25">
      <c r="A15" s="256" t="s">
        <v>82</v>
      </c>
      <c r="B15" s="172">
        <f>AWC00!B15</f>
        <v>0</v>
      </c>
      <c r="C15" s="173">
        <f>AWC00!C15</f>
        <v>0</v>
      </c>
      <c r="D15" s="158">
        <f>AWL00!B15</f>
        <v>0</v>
      </c>
      <c r="E15" s="159">
        <f>AWL00!C15</f>
        <v>0</v>
      </c>
      <c r="F15" s="303">
        <f>AWP00!B15</f>
        <v>0</v>
      </c>
      <c r="G15" s="163">
        <f>AWP00!C15</f>
        <v>0</v>
      </c>
      <c r="H15" s="281">
        <f>AWV00!B15</f>
        <v>0</v>
      </c>
      <c r="I15" s="282">
        <f>AWV00!C15</f>
        <v>0</v>
      </c>
      <c r="J15" s="268">
        <f t="shared" ref="J15:J18" si="2">H15+F15+D15+B15</f>
        <v>0</v>
      </c>
      <c r="K15" s="268">
        <f t="shared" ref="K15:K18" si="3">I15+G15+E15+C15</f>
        <v>0</v>
      </c>
    </row>
    <row r="16" spans="1:31" ht="15.75" x14ac:dyDescent="0.25">
      <c r="A16" s="257" t="s">
        <v>83</v>
      </c>
      <c r="B16" s="172">
        <f>AWC00!B16</f>
        <v>0</v>
      </c>
      <c r="C16" s="173">
        <f>AWC00!C16</f>
        <v>0</v>
      </c>
      <c r="D16" s="158">
        <f>AWL00!B16</f>
        <v>0</v>
      </c>
      <c r="E16" s="159">
        <f>AWL00!C16</f>
        <v>0</v>
      </c>
      <c r="F16" s="303">
        <f>AWP00!B16</f>
        <v>0</v>
      </c>
      <c r="G16" s="163">
        <f>AWP00!C16</f>
        <v>0</v>
      </c>
      <c r="H16" s="281">
        <f>AWV00!B16</f>
        <v>0</v>
      </c>
      <c r="I16" s="282">
        <f>AWV00!C16</f>
        <v>0</v>
      </c>
      <c r="J16" s="268">
        <f t="shared" si="2"/>
        <v>0</v>
      </c>
      <c r="K16" s="268">
        <f t="shared" si="3"/>
        <v>0</v>
      </c>
    </row>
    <row r="17" spans="1:31" ht="15.75" x14ac:dyDescent="0.25">
      <c r="A17" s="262" t="s">
        <v>95</v>
      </c>
      <c r="B17" s="172">
        <f>AWC00!B17</f>
        <v>0</v>
      </c>
      <c r="C17" s="173">
        <f>AWC00!C17</f>
        <v>0</v>
      </c>
      <c r="D17" s="158">
        <f>AWL00!B17</f>
        <v>0</v>
      </c>
      <c r="E17" s="159">
        <f>AWL00!C17</f>
        <v>0</v>
      </c>
      <c r="F17" s="303">
        <f>AWP00!B17</f>
        <v>0</v>
      </c>
      <c r="G17" s="163">
        <f>AWP00!C17</f>
        <v>0</v>
      </c>
      <c r="H17" s="281">
        <f>AWV00!B17</f>
        <v>0</v>
      </c>
      <c r="I17" s="282">
        <f>AWV00!C17</f>
        <v>0</v>
      </c>
      <c r="J17" s="268">
        <f t="shared" si="2"/>
        <v>0</v>
      </c>
      <c r="K17" s="268">
        <f t="shared" si="3"/>
        <v>0</v>
      </c>
    </row>
    <row r="18" spans="1:31" ht="16.5" thickBot="1" x14ac:dyDescent="0.3">
      <c r="A18" s="267" t="s">
        <v>96</v>
      </c>
      <c r="B18" s="172">
        <f>AWC00!B18</f>
        <v>0</v>
      </c>
      <c r="C18" s="173">
        <f>AWC00!C18</f>
        <v>0</v>
      </c>
      <c r="D18" s="158">
        <f>AWL00!B18</f>
        <v>0</v>
      </c>
      <c r="E18" s="159">
        <f>AWL00!C18</f>
        <v>0</v>
      </c>
      <c r="F18" s="303">
        <f>AWP00!B18</f>
        <v>0</v>
      </c>
      <c r="G18" s="163">
        <f>AWP00!C18</f>
        <v>0</v>
      </c>
      <c r="H18" s="281">
        <f>AWV00!B18</f>
        <v>0</v>
      </c>
      <c r="I18" s="282">
        <f>AWV00!C18</f>
        <v>0</v>
      </c>
      <c r="J18" s="268">
        <f t="shared" si="2"/>
        <v>0</v>
      </c>
      <c r="K18" s="268">
        <f t="shared" si="3"/>
        <v>0</v>
      </c>
    </row>
    <row r="19" spans="1:31" ht="16.5" thickTop="1" x14ac:dyDescent="0.25">
      <c r="A19" s="29" t="s">
        <v>11</v>
      </c>
      <c r="B19" s="30">
        <f>SUM(B8:B18)</f>
        <v>0</v>
      </c>
      <c r="C19" s="31">
        <f>SUM(C8:C18)</f>
        <v>0</v>
      </c>
      <c r="D19" s="160">
        <f t="shared" ref="D19:I19" si="4">SUM(D8:D18)</f>
        <v>0</v>
      </c>
      <c r="E19" s="161">
        <f t="shared" si="4"/>
        <v>0</v>
      </c>
      <c r="F19" s="156">
        <f t="shared" si="4"/>
        <v>0</v>
      </c>
      <c r="G19" s="164">
        <f t="shared" si="4"/>
        <v>0</v>
      </c>
      <c r="H19" s="283">
        <f t="shared" si="4"/>
        <v>0</v>
      </c>
      <c r="I19" s="284">
        <f t="shared" si="4"/>
        <v>0</v>
      </c>
      <c r="J19" s="32">
        <f>SUM(J8:J18)</f>
        <v>0</v>
      </c>
      <c r="K19" s="33">
        <f>SUM(K8:K18)</f>
        <v>0</v>
      </c>
    </row>
    <row r="20" spans="1:31" ht="15.75" x14ac:dyDescent="0.25">
      <c r="A20" s="34" t="s">
        <v>17</v>
      </c>
      <c r="B20" s="427">
        <f>B19-C19</f>
        <v>0</v>
      </c>
      <c r="C20" s="428"/>
      <c r="D20" s="429">
        <f>D19-E19</f>
        <v>0</v>
      </c>
      <c r="E20" s="430"/>
      <c r="F20" s="431">
        <f t="shared" ref="F20" si="5">F19-G19</f>
        <v>0</v>
      </c>
      <c r="G20" s="432"/>
      <c r="H20" s="433">
        <f t="shared" ref="H20" si="6">H19-I19</f>
        <v>0</v>
      </c>
      <c r="I20" s="434"/>
      <c r="J20" s="442">
        <f>SUM(J19:K19)</f>
        <v>0</v>
      </c>
      <c r="K20" s="443"/>
    </row>
    <row r="21" spans="1:31" ht="16.5" thickBot="1" x14ac:dyDescent="0.3">
      <c r="A21" s="35"/>
      <c r="B21" s="36"/>
      <c r="C21" s="36"/>
      <c r="D21" s="36"/>
      <c r="E21" s="36"/>
      <c r="F21" s="36"/>
      <c r="G21" s="36"/>
      <c r="H21" s="36"/>
      <c r="I21" s="36"/>
      <c r="J21" s="294"/>
      <c r="K21" s="294"/>
      <c r="L21" s="165"/>
      <c r="M21" s="165"/>
      <c r="N21" s="165"/>
      <c r="O21" s="165"/>
      <c r="P21" s="165"/>
      <c r="Q21" s="165"/>
      <c r="R21" s="165"/>
      <c r="S21" s="165"/>
      <c r="T21" s="165"/>
      <c r="U21" s="165"/>
      <c r="V21" s="165"/>
      <c r="W21" s="165"/>
      <c r="X21" s="165"/>
      <c r="Y21" s="165"/>
      <c r="Z21" s="165"/>
      <c r="AA21" s="166"/>
      <c r="AB21" s="166"/>
      <c r="AC21" s="166"/>
      <c r="AD21" s="166"/>
      <c r="AE21" s="166"/>
    </row>
    <row r="22" spans="1:31" ht="18" x14ac:dyDescent="0.25">
      <c r="A22" s="444" t="s">
        <v>18</v>
      </c>
      <c r="B22" s="445"/>
      <c r="C22" s="290"/>
      <c r="D22" s="291"/>
      <c r="E22" s="459" t="s">
        <v>19</v>
      </c>
      <c r="F22" s="445"/>
      <c r="G22" s="445"/>
      <c r="H22" s="445"/>
      <c r="I22" s="460"/>
      <c r="J22" s="450"/>
      <c r="K22" s="451"/>
      <c r="L22" s="167"/>
      <c r="M22" s="167"/>
      <c r="N22" s="167"/>
      <c r="O22" s="167"/>
      <c r="P22" s="167"/>
      <c r="Q22" s="167"/>
      <c r="R22" s="167"/>
      <c r="S22" s="167"/>
      <c r="T22" s="167"/>
      <c r="U22" s="167"/>
      <c r="V22" s="167"/>
    </row>
    <row r="23" spans="1:31" ht="18" x14ac:dyDescent="0.25">
      <c r="A23" s="446" t="s">
        <v>20</v>
      </c>
      <c r="B23" s="447"/>
      <c r="C23" s="292"/>
      <c r="D23" s="293"/>
      <c r="E23" s="461" t="s">
        <v>21</v>
      </c>
      <c r="F23" s="462"/>
      <c r="G23" s="462"/>
      <c r="H23" s="462"/>
      <c r="I23" s="463"/>
      <c r="J23" s="452"/>
      <c r="K23" s="453"/>
      <c r="L23" s="167"/>
      <c r="M23" s="167"/>
      <c r="N23" s="167"/>
      <c r="O23" s="167"/>
      <c r="P23" s="167"/>
      <c r="Q23" s="167"/>
      <c r="R23" s="167"/>
      <c r="S23" s="167"/>
      <c r="T23" s="167"/>
      <c r="U23" s="167"/>
      <c r="V23" s="167"/>
    </row>
    <row r="24" spans="1:31" ht="18.75" thickBot="1" x14ac:dyDescent="0.3">
      <c r="A24" s="448" t="s">
        <v>22</v>
      </c>
      <c r="B24" s="449"/>
      <c r="C24" s="288"/>
      <c r="D24" s="289"/>
      <c r="E24" s="456" t="s">
        <v>23</v>
      </c>
      <c r="F24" s="457"/>
      <c r="G24" s="457"/>
      <c r="H24" s="457"/>
      <c r="I24" s="458"/>
      <c r="J24" s="454"/>
      <c r="K24" s="455"/>
      <c r="L24" s="167"/>
      <c r="M24" s="167"/>
      <c r="N24" s="167"/>
      <c r="O24" s="167"/>
      <c r="P24" s="167"/>
      <c r="Q24" s="167"/>
      <c r="R24" s="167"/>
      <c r="S24" s="167"/>
      <c r="T24" s="167"/>
      <c r="U24" s="167"/>
      <c r="V24" s="167"/>
    </row>
  </sheetData>
  <sheetProtection selectLockedCells="1"/>
  <protectedRanges>
    <protectedRange sqref="C22:D24" name="Budget Modifications Review"/>
    <protectedRange sqref="J22:J24" name="Budget Amendments Review"/>
  </protectedRanges>
  <mergeCells count="23">
    <mergeCell ref="A22:B22"/>
    <mergeCell ref="A23:B23"/>
    <mergeCell ref="A24:B24"/>
    <mergeCell ref="J22:K22"/>
    <mergeCell ref="J23:K23"/>
    <mergeCell ref="J24:K24"/>
    <mergeCell ref="E24:I24"/>
    <mergeCell ref="E22:I22"/>
    <mergeCell ref="E23:I23"/>
    <mergeCell ref="A1:K1"/>
    <mergeCell ref="A2:K2"/>
    <mergeCell ref="B20:C20"/>
    <mergeCell ref="D20:E20"/>
    <mergeCell ref="F20:G20"/>
    <mergeCell ref="H20:I20"/>
    <mergeCell ref="C4:G4"/>
    <mergeCell ref="A6:A7"/>
    <mergeCell ref="B6:C6"/>
    <mergeCell ref="D6:E6"/>
    <mergeCell ref="F6:G6"/>
    <mergeCell ref="J6:K6"/>
    <mergeCell ref="H6:I6"/>
    <mergeCell ref="J20:K20"/>
  </mergeCells>
  <printOptions horizontalCentered="1"/>
  <pageMargins left="0.7" right="0.7" top="0.75" bottom="0.75" header="0.3" footer="0.3"/>
  <pageSetup scale="62" fitToHeight="0" orientation="landscape" r:id="rId1"/>
  <headerFooter>
    <oddHeader>&amp;A</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92DE-C07F-4A0B-A277-6D2ADD36330F}">
  <sheetPr>
    <tabColor rgb="FFFFC000"/>
    <pageSetUpPr fitToPage="1"/>
  </sheetPr>
  <dimension ref="A1:AC152"/>
  <sheetViews>
    <sheetView view="pageBreakPreview" zoomScale="110" zoomScaleNormal="60" zoomScaleSheetLayoutView="110" workbookViewId="0">
      <pane xSplit="7" ySplit="10" topLeftCell="N121" activePane="bottomRight" state="frozen"/>
      <selection pane="topRight" activeCell="H1" sqref="H1"/>
      <selection pane="bottomLeft" activeCell="A11" sqref="A11"/>
      <selection pane="bottomRight" activeCell="Q142" sqref="Q142"/>
    </sheetView>
  </sheetViews>
  <sheetFormatPr defaultColWidth="9.140625" defaultRowHeight="14.25" x14ac:dyDescent="0.2"/>
  <cols>
    <col min="1" max="1" width="3.28515625" style="1" bestFit="1" customWidth="1"/>
    <col min="2" max="2" width="28.42578125" style="1" customWidth="1"/>
    <col min="3" max="3" width="14.42578125" style="1" customWidth="1"/>
    <col min="4" max="5" width="15.5703125" style="1" customWidth="1"/>
    <col min="6" max="6" width="16" style="1" customWidth="1"/>
    <col min="7" max="7" width="21.5703125" style="1" customWidth="1"/>
    <col min="8" max="8" width="14.85546875" style="1" customWidth="1"/>
    <col min="9" max="9" width="8.85546875" style="1" customWidth="1"/>
    <col min="10" max="10" width="14.85546875" style="1" customWidth="1"/>
    <col min="11" max="11" width="21.42578125" style="1" customWidth="1"/>
    <col min="12" max="12" width="14.85546875" style="1" customWidth="1"/>
    <col min="13" max="13" width="8.85546875" style="1" customWidth="1"/>
    <col min="14" max="14" width="14.85546875" style="1" customWidth="1"/>
    <col min="15" max="15" width="8.85546875" style="1" customWidth="1"/>
    <col min="16" max="16" width="14.85546875" style="1" customWidth="1"/>
    <col min="17" max="17" width="8.85546875" style="1" customWidth="1"/>
    <col min="18" max="18" width="14.85546875" style="1" customWidth="1"/>
    <col min="19" max="19" width="8.85546875" style="1" customWidth="1"/>
    <col min="20" max="20" width="14.85546875" style="1" customWidth="1"/>
    <col min="21" max="21" width="8.85546875" style="1" customWidth="1"/>
    <col min="22" max="22" width="14.85546875" style="1" customWidth="1"/>
    <col min="23" max="23" width="8.85546875" style="1" customWidth="1"/>
    <col min="24" max="24" width="14.85546875" style="1" customWidth="1"/>
    <col min="25" max="25" width="8.85546875" style="1" customWidth="1"/>
    <col min="26" max="26" width="15" style="1" customWidth="1"/>
    <col min="27" max="27" width="8.85546875" style="1" customWidth="1"/>
    <col min="28" max="28" width="14.85546875" style="1" customWidth="1"/>
    <col min="29" max="29" width="8.85546875" style="1" customWidth="1"/>
    <col min="30" max="30" width="14.85546875" style="1" customWidth="1"/>
    <col min="31" max="16384" width="9.140625" style="1"/>
  </cols>
  <sheetData>
    <row r="1" spans="1:29" ht="30" x14ac:dyDescent="0.4">
      <c r="A1" s="464" t="s">
        <v>0</v>
      </c>
      <c r="B1" s="464"/>
      <c r="C1" s="464"/>
      <c r="D1" s="464"/>
      <c r="E1" s="464"/>
      <c r="F1" s="464"/>
      <c r="G1" s="464"/>
      <c r="H1" s="464"/>
      <c r="I1" s="464"/>
      <c r="J1" s="464"/>
      <c r="K1" s="464"/>
      <c r="L1" s="464"/>
      <c r="M1" s="464"/>
      <c r="N1" s="464"/>
      <c r="O1" s="464"/>
      <c r="P1" s="464"/>
      <c r="Q1" s="464"/>
      <c r="R1" s="464"/>
      <c r="S1" s="464"/>
      <c r="T1" s="464"/>
      <c r="U1" s="464"/>
      <c r="V1" s="464"/>
      <c r="W1" s="464"/>
      <c r="X1" s="464"/>
    </row>
    <row r="2" spans="1:29" ht="34.5" customHeight="1" x14ac:dyDescent="0.25">
      <c r="A2" s="465" t="s">
        <v>138</v>
      </c>
      <c r="B2" s="465"/>
      <c r="C2" s="465"/>
      <c r="D2" s="465"/>
      <c r="E2" s="465"/>
      <c r="F2" s="465"/>
      <c r="G2" s="465"/>
      <c r="H2" s="465"/>
      <c r="I2" s="465"/>
      <c r="J2" s="465"/>
      <c r="K2" s="465"/>
      <c r="L2" s="465"/>
      <c r="M2" s="465"/>
      <c r="N2" s="465"/>
      <c r="O2" s="465"/>
      <c r="P2" s="465"/>
      <c r="Q2" s="465"/>
      <c r="R2" s="465"/>
      <c r="S2" s="465"/>
      <c r="T2" s="465"/>
      <c r="U2" s="465"/>
      <c r="V2" s="465"/>
      <c r="W2" s="465"/>
      <c r="X2" s="465"/>
      <c r="Y2" s="480"/>
      <c r="Z2" s="480"/>
      <c r="AA2" s="480"/>
    </row>
    <row r="4" spans="1:29" s="4" customFormat="1" ht="30.75" customHeight="1" thickBot="1" x14ac:dyDescent="0.3">
      <c r="A4" s="17"/>
      <c r="B4" s="17"/>
      <c r="C4" s="2" t="s">
        <v>2</v>
      </c>
      <c r="D4" s="435">
        <f>INSTRUCTIONS!B4</f>
        <v>0</v>
      </c>
      <c r="E4" s="435"/>
      <c r="F4" s="435"/>
      <c r="G4" s="481"/>
      <c r="H4" s="17"/>
      <c r="I4" s="2" t="s">
        <v>3</v>
      </c>
      <c r="J4" s="37">
        <f>INSTRUCTIONS!F4</f>
        <v>0</v>
      </c>
      <c r="K4" s="17"/>
      <c r="L4" s="17"/>
      <c r="M4" s="17"/>
      <c r="N4" s="17"/>
      <c r="O4" s="17"/>
      <c r="P4" s="17"/>
      <c r="Q4" s="17"/>
      <c r="R4" s="17"/>
      <c r="S4" s="17"/>
      <c r="T4" s="17"/>
      <c r="U4" s="17"/>
      <c r="V4" s="17"/>
      <c r="W4" s="17"/>
      <c r="X4" s="17"/>
    </row>
    <row r="6" spans="1:29" x14ac:dyDescent="0.2">
      <c r="B6" s="482" t="s">
        <v>98</v>
      </c>
      <c r="C6" s="482"/>
      <c r="D6" s="482"/>
      <c r="E6" s="482"/>
      <c r="F6" s="482"/>
      <c r="G6" s="482"/>
      <c r="H6" s="482"/>
      <c r="I6" s="482"/>
      <c r="J6" s="482"/>
      <c r="K6" s="482"/>
      <c r="L6" s="482"/>
      <c r="M6" s="482"/>
      <c r="N6" s="482"/>
      <c r="O6" s="482"/>
      <c r="P6" s="482"/>
      <c r="Q6" s="482"/>
      <c r="R6" s="482"/>
      <c r="S6" s="482"/>
      <c r="T6" s="482"/>
      <c r="U6" s="482"/>
      <c r="V6" s="482"/>
      <c r="W6" s="482"/>
      <c r="X6" s="482"/>
    </row>
    <row r="7" spans="1:29" ht="15" thickBot="1" x14ac:dyDescent="0.25"/>
    <row r="8" spans="1:29" s="305" customFormat="1" ht="33" customHeight="1" thickBot="1" x14ac:dyDescent="0.25">
      <c r="A8" s="51"/>
      <c r="B8" s="483" t="s">
        <v>104</v>
      </c>
      <c r="C8" s="484"/>
      <c r="D8" s="484"/>
      <c r="E8" s="484"/>
      <c r="F8" s="485"/>
      <c r="G8" s="486" t="s">
        <v>152</v>
      </c>
      <c r="H8" s="487"/>
      <c r="I8" s="488" t="s">
        <v>153</v>
      </c>
      <c r="J8" s="489"/>
      <c r="K8" s="490" t="s">
        <v>154</v>
      </c>
      <c r="L8" s="491"/>
      <c r="M8" s="492" t="s">
        <v>155</v>
      </c>
      <c r="N8" s="493"/>
      <c r="O8" s="494" t="s">
        <v>156</v>
      </c>
      <c r="P8" s="495"/>
      <c r="Q8" s="496" t="s">
        <v>157</v>
      </c>
      <c r="R8" s="497"/>
      <c r="S8" s="498" t="s">
        <v>158</v>
      </c>
      <c r="T8" s="499"/>
      <c r="U8" s="500" t="s">
        <v>159</v>
      </c>
      <c r="V8" s="501"/>
      <c r="W8" s="502" t="s">
        <v>40</v>
      </c>
      <c r="X8" s="503"/>
      <c r="Y8" s="504" t="s">
        <v>41</v>
      </c>
      <c r="Z8" s="505"/>
      <c r="AA8" s="506" t="s">
        <v>42</v>
      </c>
      <c r="AB8" s="507"/>
      <c r="AC8" s="304"/>
    </row>
    <row r="9" spans="1:29" s="316" customFormat="1" ht="39.75" customHeight="1" x14ac:dyDescent="0.2">
      <c r="A9" s="62"/>
      <c r="B9" s="306" t="s">
        <v>105</v>
      </c>
      <c r="C9" s="306" t="s">
        <v>106</v>
      </c>
      <c r="D9" s="307" t="s">
        <v>107</v>
      </c>
      <c r="E9" s="308" t="s">
        <v>108</v>
      </c>
      <c r="F9" s="309" t="s">
        <v>109</v>
      </c>
      <c r="G9" s="310" t="s">
        <v>49</v>
      </c>
      <c r="H9" s="177" t="s">
        <v>50</v>
      </c>
      <c r="I9" s="179" t="s">
        <v>49</v>
      </c>
      <c r="J9" s="179" t="s">
        <v>50</v>
      </c>
      <c r="K9" s="180" t="s">
        <v>49</v>
      </c>
      <c r="L9" s="180" t="s">
        <v>50</v>
      </c>
      <c r="M9" s="285" t="s">
        <v>49</v>
      </c>
      <c r="N9" s="285" t="s">
        <v>50</v>
      </c>
      <c r="O9" s="182" t="s">
        <v>49</v>
      </c>
      <c r="P9" s="182" t="s">
        <v>50</v>
      </c>
      <c r="Q9" s="311" t="s">
        <v>49</v>
      </c>
      <c r="R9" s="311" t="s">
        <v>50</v>
      </c>
      <c r="S9" s="183" t="s">
        <v>49</v>
      </c>
      <c r="T9" s="183" t="s">
        <v>50</v>
      </c>
      <c r="U9" s="184" t="s">
        <v>49</v>
      </c>
      <c r="V9" s="184" t="s">
        <v>50</v>
      </c>
      <c r="W9" s="312" t="s">
        <v>49</v>
      </c>
      <c r="X9" s="64" t="s">
        <v>50</v>
      </c>
      <c r="Y9" s="185" t="s">
        <v>49</v>
      </c>
      <c r="Z9" s="186" t="s">
        <v>50</v>
      </c>
      <c r="AA9" s="313" t="s">
        <v>49</v>
      </c>
      <c r="AB9" s="314" t="s">
        <v>50</v>
      </c>
      <c r="AC9" s="315"/>
    </row>
    <row r="10" spans="1:29" s="305" customFormat="1" ht="12.75" x14ac:dyDescent="0.2">
      <c r="A10" s="466" t="s">
        <v>51</v>
      </c>
      <c r="B10" s="191" t="s">
        <v>110</v>
      </c>
      <c r="C10" s="317" t="s">
        <v>111</v>
      </c>
      <c r="D10" s="194">
        <v>150</v>
      </c>
      <c r="E10" s="318">
        <v>300</v>
      </c>
      <c r="F10" s="319">
        <f>D10+E10</f>
        <v>450</v>
      </c>
      <c r="G10" s="320">
        <v>0.05</v>
      </c>
      <c r="H10" s="197">
        <f t="shared" ref="H10:H65" si="0">ROUND(D10*G10,2)</f>
        <v>7.5</v>
      </c>
      <c r="I10" s="195">
        <v>0.05</v>
      </c>
      <c r="J10" s="197">
        <f t="shared" ref="J10:J65" si="1">ROUND(D10*I10,2)</f>
        <v>7.5</v>
      </c>
      <c r="K10" s="195">
        <v>0.05</v>
      </c>
      <c r="L10" s="198">
        <f t="shared" ref="L10:L65" si="2">ROUND(D10*K10,2)</f>
        <v>7.5</v>
      </c>
      <c r="M10" s="195">
        <v>0.05</v>
      </c>
      <c r="N10" s="197">
        <f t="shared" ref="N10:N65" si="3">ROUND(D10*M10,2)</f>
        <v>7.5</v>
      </c>
      <c r="O10" s="195">
        <v>0.05</v>
      </c>
      <c r="P10" s="197">
        <f t="shared" ref="P10:P65" si="4">ROUND(D10*O10,2)</f>
        <v>7.5</v>
      </c>
      <c r="Q10" s="195">
        <v>0.05</v>
      </c>
      <c r="R10" s="197">
        <f>Q10*D10</f>
        <v>7.5</v>
      </c>
      <c r="S10" s="199">
        <v>0.05</v>
      </c>
      <c r="T10" s="197">
        <f t="shared" ref="T10:T65" si="5">ROUND(D10*S10,2)</f>
        <v>7.5</v>
      </c>
      <c r="U10" s="195">
        <v>0.05</v>
      </c>
      <c r="V10" s="197">
        <f t="shared" ref="V10:V65" si="6">ROUND(D10*U10,2)</f>
        <v>7.5</v>
      </c>
      <c r="W10" s="321">
        <f>G10+O10+I10+M10+K10+S10+U10+Q10</f>
        <v>0.39999999999999997</v>
      </c>
      <c r="X10" s="66">
        <f>L10+N10+J10+P10+H10+T10+V10+R10</f>
        <v>60</v>
      </c>
      <c r="Y10" s="322">
        <f>100%-W10</f>
        <v>0.60000000000000009</v>
      </c>
      <c r="Z10" s="196">
        <f t="shared" ref="Z10:Z65" si="7">ROUND(D10*Y10,2)</f>
        <v>90</v>
      </c>
      <c r="AA10" s="323">
        <f>Y10+W10</f>
        <v>1</v>
      </c>
      <c r="AB10" s="203">
        <f>Z10+X10</f>
        <v>150</v>
      </c>
      <c r="AC10" s="304"/>
    </row>
    <row r="11" spans="1:29" s="328" customFormat="1" ht="12" customHeight="1" x14ac:dyDescent="0.2">
      <c r="A11" s="467"/>
      <c r="B11" s="191" t="s">
        <v>112</v>
      </c>
      <c r="C11" s="317" t="s">
        <v>113</v>
      </c>
      <c r="D11" s="198">
        <v>10000</v>
      </c>
      <c r="E11" s="324">
        <v>15000</v>
      </c>
      <c r="F11" s="319">
        <f t="shared" ref="F11:F65" si="8">D11+E11</f>
        <v>25000</v>
      </c>
      <c r="G11" s="320">
        <v>0.05</v>
      </c>
      <c r="H11" s="197">
        <f t="shared" si="0"/>
        <v>500</v>
      </c>
      <c r="I11" s="195">
        <v>0.05</v>
      </c>
      <c r="J11" s="197">
        <f t="shared" si="1"/>
        <v>500</v>
      </c>
      <c r="K11" s="195">
        <v>0.05</v>
      </c>
      <c r="L11" s="198">
        <f t="shared" si="2"/>
        <v>500</v>
      </c>
      <c r="M11" s="195">
        <v>0.05</v>
      </c>
      <c r="N11" s="197">
        <f t="shared" si="3"/>
        <v>500</v>
      </c>
      <c r="O11" s="195">
        <v>0.05</v>
      </c>
      <c r="P11" s="197">
        <f t="shared" si="4"/>
        <v>500</v>
      </c>
      <c r="Q11" s="195">
        <v>0.05</v>
      </c>
      <c r="R11" s="197">
        <f>Q11*D11</f>
        <v>500</v>
      </c>
      <c r="S11" s="325">
        <v>0.05</v>
      </c>
      <c r="T11" s="326">
        <f t="shared" si="5"/>
        <v>500</v>
      </c>
      <c r="U11" s="195">
        <v>0.05</v>
      </c>
      <c r="V11" s="197">
        <f t="shared" si="6"/>
        <v>500</v>
      </c>
      <c r="W11" s="321">
        <f t="shared" ref="W11:W65" si="9">G11+O11+I11+M11+K11+S11+U11+Q11</f>
        <v>0.39999999999999997</v>
      </c>
      <c r="X11" s="66">
        <f t="shared" ref="X11:X65" si="10">L11+N11+J11+P11+H11+T11+V11+R11</f>
        <v>4000</v>
      </c>
      <c r="Y11" s="322">
        <f t="shared" ref="Y11:Y65" si="11">100%-W11</f>
        <v>0.60000000000000009</v>
      </c>
      <c r="Z11" s="196">
        <f t="shared" si="7"/>
        <v>6000</v>
      </c>
      <c r="AA11" s="323">
        <f t="shared" ref="AA11:AB65" si="12">Y11+W11</f>
        <v>1</v>
      </c>
      <c r="AB11" s="203">
        <f t="shared" si="12"/>
        <v>10000</v>
      </c>
      <c r="AC11" s="327"/>
    </row>
    <row r="12" spans="1:29" s="305" customFormat="1" ht="12" customHeight="1" x14ac:dyDescent="0.2">
      <c r="A12" s="467"/>
      <c r="B12" s="329"/>
      <c r="C12" s="204"/>
      <c r="D12" s="330"/>
      <c r="E12" s="331"/>
      <c r="F12" s="332">
        <f t="shared" si="8"/>
        <v>0</v>
      </c>
      <c r="G12" s="333">
        <v>0</v>
      </c>
      <c r="H12" s="334">
        <f t="shared" si="0"/>
        <v>0</v>
      </c>
      <c r="I12" s="208">
        <v>0</v>
      </c>
      <c r="J12" s="210">
        <f t="shared" si="1"/>
        <v>0</v>
      </c>
      <c r="K12" s="208">
        <v>0</v>
      </c>
      <c r="L12" s="211">
        <f t="shared" si="2"/>
        <v>0</v>
      </c>
      <c r="M12" s="208">
        <v>0</v>
      </c>
      <c r="N12" s="286">
        <f t="shared" si="3"/>
        <v>0</v>
      </c>
      <c r="O12" s="208">
        <v>0</v>
      </c>
      <c r="P12" s="213">
        <f t="shared" si="4"/>
        <v>0</v>
      </c>
      <c r="Q12" s="208">
        <v>0</v>
      </c>
      <c r="R12" s="335">
        <f t="shared" ref="R12:R65" si="13">ROUND(Q12*D12,2)</f>
        <v>0</v>
      </c>
      <c r="S12" s="214">
        <v>0</v>
      </c>
      <c r="T12" s="215">
        <f t="shared" si="5"/>
        <v>0</v>
      </c>
      <c r="U12" s="208">
        <v>0</v>
      </c>
      <c r="V12" s="336">
        <f t="shared" si="6"/>
        <v>0</v>
      </c>
      <c r="W12" s="337">
        <f t="shared" si="9"/>
        <v>0</v>
      </c>
      <c r="X12" s="68">
        <f t="shared" si="10"/>
        <v>0</v>
      </c>
      <c r="Y12" s="338">
        <f t="shared" si="11"/>
        <v>1</v>
      </c>
      <c r="Z12" s="217">
        <f t="shared" si="7"/>
        <v>0</v>
      </c>
      <c r="AA12" s="339">
        <f t="shared" si="12"/>
        <v>1</v>
      </c>
      <c r="AB12" s="340">
        <f t="shared" si="12"/>
        <v>0</v>
      </c>
      <c r="AC12" s="304"/>
    </row>
    <row r="13" spans="1:29" s="305" customFormat="1" ht="12" customHeight="1" x14ac:dyDescent="0.2">
      <c r="A13" s="467"/>
      <c r="B13" s="204"/>
      <c r="C13" s="204"/>
      <c r="D13" s="330"/>
      <c r="E13" s="331"/>
      <c r="F13" s="332">
        <f t="shared" si="8"/>
        <v>0</v>
      </c>
      <c r="G13" s="333">
        <v>0</v>
      </c>
      <c r="H13" s="334">
        <f t="shared" si="0"/>
        <v>0</v>
      </c>
      <c r="I13" s="208">
        <v>0</v>
      </c>
      <c r="J13" s="210">
        <f t="shared" si="1"/>
        <v>0</v>
      </c>
      <c r="K13" s="208">
        <v>0</v>
      </c>
      <c r="L13" s="211">
        <f t="shared" si="2"/>
        <v>0</v>
      </c>
      <c r="M13" s="208">
        <v>0</v>
      </c>
      <c r="N13" s="286">
        <f t="shared" si="3"/>
        <v>0</v>
      </c>
      <c r="O13" s="208">
        <v>0</v>
      </c>
      <c r="P13" s="213">
        <f t="shared" si="4"/>
        <v>0</v>
      </c>
      <c r="Q13" s="208">
        <v>0</v>
      </c>
      <c r="R13" s="335">
        <f t="shared" si="13"/>
        <v>0</v>
      </c>
      <c r="S13" s="214">
        <v>0</v>
      </c>
      <c r="T13" s="215">
        <f t="shared" si="5"/>
        <v>0</v>
      </c>
      <c r="U13" s="208">
        <v>0</v>
      </c>
      <c r="V13" s="336">
        <f t="shared" si="6"/>
        <v>0</v>
      </c>
      <c r="W13" s="337">
        <f t="shared" si="9"/>
        <v>0</v>
      </c>
      <c r="X13" s="68">
        <f t="shared" si="10"/>
        <v>0</v>
      </c>
      <c r="Y13" s="338">
        <f t="shared" si="11"/>
        <v>1</v>
      </c>
      <c r="Z13" s="217">
        <f t="shared" si="7"/>
        <v>0</v>
      </c>
      <c r="AA13" s="339">
        <f t="shared" si="12"/>
        <v>1</v>
      </c>
      <c r="AB13" s="340">
        <f t="shared" si="12"/>
        <v>0</v>
      </c>
      <c r="AC13" s="304"/>
    </row>
    <row r="14" spans="1:29" s="305" customFormat="1" ht="12" customHeight="1" x14ac:dyDescent="0.2">
      <c r="A14" s="467"/>
      <c r="B14" s="204"/>
      <c r="C14" s="204"/>
      <c r="D14" s="330"/>
      <c r="E14" s="331"/>
      <c r="F14" s="332">
        <f t="shared" si="8"/>
        <v>0</v>
      </c>
      <c r="G14" s="333">
        <v>0</v>
      </c>
      <c r="H14" s="334">
        <f t="shared" si="0"/>
        <v>0</v>
      </c>
      <c r="I14" s="208">
        <v>0</v>
      </c>
      <c r="J14" s="210">
        <f t="shared" si="1"/>
        <v>0</v>
      </c>
      <c r="K14" s="208">
        <v>0</v>
      </c>
      <c r="L14" s="211">
        <f t="shared" si="2"/>
        <v>0</v>
      </c>
      <c r="M14" s="208">
        <v>0</v>
      </c>
      <c r="N14" s="286">
        <f t="shared" si="3"/>
        <v>0</v>
      </c>
      <c r="O14" s="208">
        <v>0</v>
      </c>
      <c r="P14" s="213">
        <f t="shared" si="4"/>
        <v>0</v>
      </c>
      <c r="Q14" s="208">
        <v>0</v>
      </c>
      <c r="R14" s="335">
        <f t="shared" si="13"/>
        <v>0</v>
      </c>
      <c r="S14" s="214">
        <v>0</v>
      </c>
      <c r="T14" s="215">
        <f t="shared" si="5"/>
        <v>0</v>
      </c>
      <c r="U14" s="208">
        <v>0</v>
      </c>
      <c r="V14" s="336">
        <f t="shared" si="6"/>
        <v>0</v>
      </c>
      <c r="W14" s="337">
        <f t="shared" si="9"/>
        <v>0</v>
      </c>
      <c r="X14" s="68">
        <f t="shared" si="10"/>
        <v>0</v>
      </c>
      <c r="Y14" s="338">
        <f t="shared" si="11"/>
        <v>1</v>
      </c>
      <c r="Z14" s="217">
        <f t="shared" si="7"/>
        <v>0</v>
      </c>
      <c r="AA14" s="339">
        <f t="shared" si="12"/>
        <v>1</v>
      </c>
      <c r="AB14" s="340">
        <f t="shared" si="12"/>
        <v>0</v>
      </c>
      <c r="AC14" s="304"/>
    </row>
    <row r="15" spans="1:29" s="305" customFormat="1" ht="12" customHeight="1" x14ac:dyDescent="0.2">
      <c r="A15" s="467"/>
      <c r="B15" s="204"/>
      <c r="C15" s="204"/>
      <c r="D15" s="330"/>
      <c r="E15" s="331"/>
      <c r="F15" s="332">
        <f t="shared" si="8"/>
        <v>0</v>
      </c>
      <c r="G15" s="333">
        <v>0</v>
      </c>
      <c r="H15" s="334">
        <f t="shared" si="0"/>
        <v>0</v>
      </c>
      <c r="I15" s="208">
        <v>0</v>
      </c>
      <c r="J15" s="210">
        <f t="shared" si="1"/>
        <v>0</v>
      </c>
      <c r="K15" s="208">
        <v>0</v>
      </c>
      <c r="L15" s="211">
        <f t="shared" si="2"/>
        <v>0</v>
      </c>
      <c r="M15" s="208">
        <v>0</v>
      </c>
      <c r="N15" s="286">
        <f t="shared" si="3"/>
        <v>0</v>
      </c>
      <c r="O15" s="208">
        <v>0</v>
      </c>
      <c r="P15" s="213">
        <f t="shared" si="4"/>
        <v>0</v>
      </c>
      <c r="Q15" s="208">
        <v>0</v>
      </c>
      <c r="R15" s="335">
        <f t="shared" si="13"/>
        <v>0</v>
      </c>
      <c r="S15" s="214">
        <v>0</v>
      </c>
      <c r="T15" s="215">
        <f t="shared" si="5"/>
        <v>0</v>
      </c>
      <c r="U15" s="208">
        <v>0</v>
      </c>
      <c r="V15" s="336">
        <f t="shared" si="6"/>
        <v>0</v>
      </c>
      <c r="W15" s="337">
        <f t="shared" si="9"/>
        <v>0</v>
      </c>
      <c r="X15" s="68">
        <f t="shared" si="10"/>
        <v>0</v>
      </c>
      <c r="Y15" s="338">
        <f t="shared" si="11"/>
        <v>1</v>
      </c>
      <c r="Z15" s="217">
        <f t="shared" si="7"/>
        <v>0</v>
      </c>
      <c r="AA15" s="339">
        <f t="shared" si="12"/>
        <v>1</v>
      </c>
      <c r="AB15" s="340">
        <f t="shared" si="12"/>
        <v>0</v>
      </c>
      <c r="AC15" s="304"/>
    </row>
    <row r="16" spans="1:29" s="305" customFormat="1" ht="12" customHeight="1" x14ac:dyDescent="0.2">
      <c r="A16" s="467"/>
      <c r="B16" s="204"/>
      <c r="C16" s="204"/>
      <c r="D16" s="330"/>
      <c r="E16" s="331"/>
      <c r="F16" s="332">
        <f t="shared" si="8"/>
        <v>0</v>
      </c>
      <c r="G16" s="333">
        <v>0</v>
      </c>
      <c r="H16" s="334">
        <f t="shared" si="0"/>
        <v>0</v>
      </c>
      <c r="I16" s="208">
        <v>0</v>
      </c>
      <c r="J16" s="210">
        <f t="shared" si="1"/>
        <v>0</v>
      </c>
      <c r="K16" s="208">
        <v>0</v>
      </c>
      <c r="L16" s="211">
        <f t="shared" si="2"/>
        <v>0</v>
      </c>
      <c r="M16" s="208">
        <v>0</v>
      </c>
      <c r="N16" s="286">
        <f t="shared" si="3"/>
        <v>0</v>
      </c>
      <c r="O16" s="208">
        <v>0</v>
      </c>
      <c r="P16" s="213">
        <f t="shared" si="4"/>
        <v>0</v>
      </c>
      <c r="Q16" s="208">
        <v>0</v>
      </c>
      <c r="R16" s="335">
        <f t="shared" si="13"/>
        <v>0</v>
      </c>
      <c r="S16" s="214">
        <v>0</v>
      </c>
      <c r="T16" s="215">
        <f t="shared" si="5"/>
        <v>0</v>
      </c>
      <c r="U16" s="208">
        <v>0</v>
      </c>
      <c r="V16" s="336">
        <f t="shared" si="6"/>
        <v>0</v>
      </c>
      <c r="W16" s="337">
        <f t="shared" si="9"/>
        <v>0</v>
      </c>
      <c r="X16" s="68">
        <f t="shared" si="10"/>
        <v>0</v>
      </c>
      <c r="Y16" s="338">
        <f t="shared" si="11"/>
        <v>1</v>
      </c>
      <c r="Z16" s="217">
        <f t="shared" si="7"/>
        <v>0</v>
      </c>
      <c r="AA16" s="339">
        <f t="shared" si="12"/>
        <v>1</v>
      </c>
      <c r="AB16" s="340">
        <f t="shared" si="12"/>
        <v>0</v>
      </c>
      <c r="AC16" s="304"/>
    </row>
    <row r="17" spans="1:29" s="305" customFormat="1" ht="12" customHeight="1" x14ac:dyDescent="0.2">
      <c r="A17" s="467"/>
      <c r="B17" s="204"/>
      <c r="C17" s="204"/>
      <c r="D17" s="330"/>
      <c r="E17" s="331"/>
      <c r="F17" s="332">
        <f t="shared" si="8"/>
        <v>0</v>
      </c>
      <c r="G17" s="333">
        <v>0</v>
      </c>
      <c r="H17" s="334">
        <f t="shared" si="0"/>
        <v>0</v>
      </c>
      <c r="I17" s="208">
        <v>0</v>
      </c>
      <c r="J17" s="210">
        <f t="shared" si="1"/>
        <v>0</v>
      </c>
      <c r="K17" s="208">
        <v>0</v>
      </c>
      <c r="L17" s="211">
        <f t="shared" si="2"/>
        <v>0</v>
      </c>
      <c r="M17" s="208">
        <v>0</v>
      </c>
      <c r="N17" s="286">
        <f t="shared" si="3"/>
        <v>0</v>
      </c>
      <c r="O17" s="208">
        <v>0</v>
      </c>
      <c r="P17" s="213">
        <f t="shared" si="4"/>
        <v>0</v>
      </c>
      <c r="Q17" s="208">
        <v>0</v>
      </c>
      <c r="R17" s="335">
        <f t="shared" si="13"/>
        <v>0</v>
      </c>
      <c r="S17" s="214">
        <v>0</v>
      </c>
      <c r="T17" s="215">
        <f t="shared" si="5"/>
        <v>0</v>
      </c>
      <c r="U17" s="208">
        <v>0</v>
      </c>
      <c r="V17" s="336">
        <f t="shared" si="6"/>
        <v>0</v>
      </c>
      <c r="W17" s="337">
        <f t="shared" si="9"/>
        <v>0</v>
      </c>
      <c r="X17" s="68">
        <f t="shared" si="10"/>
        <v>0</v>
      </c>
      <c r="Y17" s="338">
        <f t="shared" si="11"/>
        <v>1</v>
      </c>
      <c r="Z17" s="217">
        <f t="shared" si="7"/>
        <v>0</v>
      </c>
      <c r="AA17" s="339">
        <f t="shared" si="12"/>
        <v>1</v>
      </c>
      <c r="AB17" s="340">
        <f t="shared" si="12"/>
        <v>0</v>
      </c>
      <c r="AC17" s="304"/>
    </row>
    <row r="18" spans="1:29" s="305" customFormat="1" ht="12" customHeight="1" x14ac:dyDescent="0.2">
      <c r="A18" s="467"/>
      <c r="B18" s="204"/>
      <c r="C18" s="204"/>
      <c r="D18" s="330"/>
      <c r="E18" s="331"/>
      <c r="F18" s="332">
        <f t="shared" si="8"/>
        <v>0</v>
      </c>
      <c r="G18" s="333">
        <v>0</v>
      </c>
      <c r="H18" s="334">
        <f t="shared" si="0"/>
        <v>0</v>
      </c>
      <c r="I18" s="208">
        <v>0</v>
      </c>
      <c r="J18" s="210">
        <f t="shared" si="1"/>
        <v>0</v>
      </c>
      <c r="K18" s="208">
        <v>0</v>
      </c>
      <c r="L18" s="211">
        <f t="shared" si="2"/>
        <v>0</v>
      </c>
      <c r="M18" s="208">
        <v>0</v>
      </c>
      <c r="N18" s="286">
        <f t="shared" si="3"/>
        <v>0</v>
      </c>
      <c r="O18" s="208">
        <v>0</v>
      </c>
      <c r="P18" s="213">
        <f t="shared" si="4"/>
        <v>0</v>
      </c>
      <c r="Q18" s="208">
        <v>0</v>
      </c>
      <c r="R18" s="335">
        <f t="shared" si="13"/>
        <v>0</v>
      </c>
      <c r="S18" s="214">
        <v>0</v>
      </c>
      <c r="T18" s="215">
        <f t="shared" si="5"/>
        <v>0</v>
      </c>
      <c r="U18" s="208">
        <v>0</v>
      </c>
      <c r="V18" s="336">
        <f t="shared" si="6"/>
        <v>0</v>
      </c>
      <c r="W18" s="337">
        <f t="shared" si="9"/>
        <v>0</v>
      </c>
      <c r="X18" s="68">
        <f t="shared" si="10"/>
        <v>0</v>
      </c>
      <c r="Y18" s="338">
        <f t="shared" si="11"/>
        <v>1</v>
      </c>
      <c r="Z18" s="217">
        <f t="shared" si="7"/>
        <v>0</v>
      </c>
      <c r="AA18" s="339">
        <f t="shared" si="12"/>
        <v>1</v>
      </c>
      <c r="AB18" s="340">
        <f t="shared" si="12"/>
        <v>0</v>
      </c>
      <c r="AC18" s="304"/>
    </row>
    <row r="19" spans="1:29" s="305" customFormat="1" ht="12" customHeight="1" x14ac:dyDescent="0.2">
      <c r="A19" s="467"/>
      <c r="B19" s="204"/>
      <c r="C19" s="204"/>
      <c r="D19" s="330"/>
      <c r="E19" s="331"/>
      <c r="F19" s="332">
        <f t="shared" si="8"/>
        <v>0</v>
      </c>
      <c r="G19" s="333">
        <v>0</v>
      </c>
      <c r="H19" s="334">
        <f t="shared" si="0"/>
        <v>0</v>
      </c>
      <c r="I19" s="208">
        <v>0</v>
      </c>
      <c r="J19" s="210">
        <f t="shared" si="1"/>
        <v>0</v>
      </c>
      <c r="K19" s="208">
        <v>0</v>
      </c>
      <c r="L19" s="211">
        <f t="shared" si="2"/>
        <v>0</v>
      </c>
      <c r="M19" s="208">
        <v>0</v>
      </c>
      <c r="N19" s="286">
        <f t="shared" si="3"/>
        <v>0</v>
      </c>
      <c r="O19" s="208">
        <v>0</v>
      </c>
      <c r="P19" s="213">
        <f t="shared" si="4"/>
        <v>0</v>
      </c>
      <c r="Q19" s="208">
        <v>0</v>
      </c>
      <c r="R19" s="335">
        <f t="shared" si="13"/>
        <v>0</v>
      </c>
      <c r="S19" s="214">
        <v>0</v>
      </c>
      <c r="T19" s="215">
        <f t="shared" si="5"/>
        <v>0</v>
      </c>
      <c r="U19" s="208">
        <v>0</v>
      </c>
      <c r="V19" s="336">
        <f t="shared" si="6"/>
        <v>0</v>
      </c>
      <c r="W19" s="337">
        <f t="shared" si="9"/>
        <v>0</v>
      </c>
      <c r="X19" s="68">
        <f t="shared" si="10"/>
        <v>0</v>
      </c>
      <c r="Y19" s="338">
        <f t="shared" si="11"/>
        <v>1</v>
      </c>
      <c r="Z19" s="217">
        <f t="shared" si="7"/>
        <v>0</v>
      </c>
      <c r="AA19" s="339">
        <f t="shared" si="12"/>
        <v>1</v>
      </c>
      <c r="AB19" s="340">
        <f t="shared" si="12"/>
        <v>0</v>
      </c>
      <c r="AC19" s="304"/>
    </row>
    <row r="20" spans="1:29" s="305" customFormat="1" ht="12" customHeight="1" x14ac:dyDescent="0.2">
      <c r="A20" s="467"/>
      <c r="B20" s="204"/>
      <c r="C20" s="204"/>
      <c r="D20" s="330"/>
      <c r="E20" s="331"/>
      <c r="F20" s="332">
        <f t="shared" si="8"/>
        <v>0</v>
      </c>
      <c r="G20" s="333">
        <v>0</v>
      </c>
      <c r="H20" s="334">
        <f t="shared" si="0"/>
        <v>0</v>
      </c>
      <c r="I20" s="208">
        <v>0</v>
      </c>
      <c r="J20" s="210">
        <f t="shared" si="1"/>
        <v>0</v>
      </c>
      <c r="K20" s="208">
        <v>0</v>
      </c>
      <c r="L20" s="211">
        <f t="shared" si="2"/>
        <v>0</v>
      </c>
      <c r="M20" s="208">
        <v>0</v>
      </c>
      <c r="N20" s="286">
        <f t="shared" si="3"/>
        <v>0</v>
      </c>
      <c r="O20" s="208">
        <v>0</v>
      </c>
      <c r="P20" s="213">
        <f t="shared" si="4"/>
        <v>0</v>
      </c>
      <c r="Q20" s="208">
        <v>0</v>
      </c>
      <c r="R20" s="335">
        <f t="shared" si="13"/>
        <v>0</v>
      </c>
      <c r="S20" s="214">
        <v>0</v>
      </c>
      <c r="T20" s="215">
        <f t="shared" si="5"/>
        <v>0</v>
      </c>
      <c r="U20" s="208">
        <v>0</v>
      </c>
      <c r="V20" s="336">
        <f t="shared" si="6"/>
        <v>0</v>
      </c>
      <c r="W20" s="337">
        <f t="shared" si="9"/>
        <v>0</v>
      </c>
      <c r="X20" s="68">
        <f t="shared" si="10"/>
        <v>0</v>
      </c>
      <c r="Y20" s="338">
        <f t="shared" si="11"/>
        <v>1</v>
      </c>
      <c r="Z20" s="217">
        <f t="shared" si="7"/>
        <v>0</v>
      </c>
      <c r="AA20" s="339">
        <f t="shared" si="12"/>
        <v>1</v>
      </c>
      <c r="AB20" s="340">
        <f t="shared" si="12"/>
        <v>0</v>
      </c>
      <c r="AC20" s="304"/>
    </row>
    <row r="21" spans="1:29" s="305" customFormat="1" ht="12" customHeight="1" x14ac:dyDescent="0.2">
      <c r="A21" s="467"/>
      <c r="B21" s="204"/>
      <c r="C21" s="204"/>
      <c r="D21" s="330"/>
      <c r="E21" s="331"/>
      <c r="F21" s="332">
        <f t="shared" si="8"/>
        <v>0</v>
      </c>
      <c r="G21" s="333">
        <v>0</v>
      </c>
      <c r="H21" s="334">
        <f t="shared" si="0"/>
        <v>0</v>
      </c>
      <c r="I21" s="208">
        <v>0</v>
      </c>
      <c r="J21" s="210">
        <f t="shared" si="1"/>
        <v>0</v>
      </c>
      <c r="K21" s="208">
        <v>0</v>
      </c>
      <c r="L21" s="211">
        <f t="shared" si="2"/>
        <v>0</v>
      </c>
      <c r="M21" s="208">
        <v>0</v>
      </c>
      <c r="N21" s="286">
        <f t="shared" si="3"/>
        <v>0</v>
      </c>
      <c r="O21" s="208">
        <v>0</v>
      </c>
      <c r="P21" s="213">
        <f t="shared" si="4"/>
        <v>0</v>
      </c>
      <c r="Q21" s="208">
        <v>0</v>
      </c>
      <c r="R21" s="335">
        <f t="shared" si="13"/>
        <v>0</v>
      </c>
      <c r="S21" s="214">
        <v>0</v>
      </c>
      <c r="T21" s="215">
        <f t="shared" si="5"/>
        <v>0</v>
      </c>
      <c r="U21" s="208">
        <v>0</v>
      </c>
      <c r="V21" s="336">
        <f t="shared" si="6"/>
        <v>0</v>
      </c>
      <c r="W21" s="337">
        <f t="shared" si="9"/>
        <v>0</v>
      </c>
      <c r="X21" s="68">
        <f t="shared" si="10"/>
        <v>0</v>
      </c>
      <c r="Y21" s="338">
        <f t="shared" si="11"/>
        <v>1</v>
      </c>
      <c r="Z21" s="217">
        <f t="shared" si="7"/>
        <v>0</v>
      </c>
      <c r="AA21" s="339">
        <f t="shared" si="12"/>
        <v>1</v>
      </c>
      <c r="AB21" s="340">
        <f t="shared" si="12"/>
        <v>0</v>
      </c>
      <c r="AC21" s="304"/>
    </row>
    <row r="22" spans="1:29" s="305" customFormat="1" ht="12" customHeight="1" x14ac:dyDescent="0.2">
      <c r="A22" s="467"/>
      <c r="B22" s="204"/>
      <c r="C22" s="204"/>
      <c r="D22" s="330"/>
      <c r="E22" s="331"/>
      <c r="F22" s="332">
        <f t="shared" si="8"/>
        <v>0</v>
      </c>
      <c r="G22" s="333">
        <v>0</v>
      </c>
      <c r="H22" s="334">
        <f t="shared" si="0"/>
        <v>0</v>
      </c>
      <c r="I22" s="208">
        <v>0</v>
      </c>
      <c r="J22" s="210">
        <f t="shared" si="1"/>
        <v>0</v>
      </c>
      <c r="K22" s="208">
        <v>0</v>
      </c>
      <c r="L22" s="211">
        <f t="shared" si="2"/>
        <v>0</v>
      </c>
      <c r="M22" s="208">
        <v>0</v>
      </c>
      <c r="N22" s="286">
        <f t="shared" si="3"/>
        <v>0</v>
      </c>
      <c r="O22" s="208">
        <v>0</v>
      </c>
      <c r="P22" s="213">
        <f t="shared" si="4"/>
        <v>0</v>
      </c>
      <c r="Q22" s="208">
        <v>0</v>
      </c>
      <c r="R22" s="335">
        <f t="shared" si="13"/>
        <v>0</v>
      </c>
      <c r="S22" s="214">
        <v>0</v>
      </c>
      <c r="T22" s="215">
        <f t="shared" si="5"/>
        <v>0</v>
      </c>
      <c r="U22" s="208">
        <v>0</v>
      </c>
      <c r="V22" s="336">
        <f t="shared" si="6"/>
        <v>0</v>
      </c>
      <c r="W22" s="337">
        <f t="shared" si="9"/>
        <v>0</v>
      </c>
      <c r="X22" s="68">
        <f t="shared" si="10"/>
        <v>0</v>
      </c>
      <c r="Y22" s="338">
        <f t="shared" si="11"/>
        <v>1</v>
      </c>
      <c r="Z22" s="217">
        <f t="shared" si="7"/>
        <v>0</v>
      </c>
      <c r="AA22" s="339">
        <f t="shared" si="12"/>
        <v>1</v>
      </c>
      <c r="AB22" s="340">
        <f t="shared" si="12"/>
        <v>0</v>
      </c>
      <c r="AC22" s="304"/>
    </row>
    <row r="23" spans="1:29" s="305" customFormat="1" ht="12" customHeight="1" x14ac:dyDescent="0.2">
      <c r="A23" s="467"/>
      <c r="B23" s="204"/>
      <c r="C23" s="204"/>
      <c r="D23" s="330"/>
      <c r="E23" s="331"/>
      <c r="F23" s="332">
        <f t="shared" si="8"/>
        <v>0</v>
      </c>
      <c r="G23" s="333">
        <v>0</v>
      </c>
      <c r="H23" s="334">
        <f t="shared" si="0"/>
        <v>0</v>
      </c>
      <c r="I23" s="208">
        <v>0</v>
      </c>
      <c r="J23" s="210">
        <f t="shared" si="1"/>
        <v>0</v>
      </c>
      <c r="K23" s="208">
        <v>0</v>
      </c>
      <c r="L23" s="211">
        <f t="shared" si="2"/>
        <v>0</v>
      </c>
      <c r="M23" s="208">
        <v>0</v>
      </c>
      <c r="N23" s="286">
        <f t="shared" si="3"/>
        <v>0</v>
      </c>
      <c r="O23" s="208">
        <v>0</v>
      </c>
      <c r="P23" s="213">
        <f t="shared" si="4"/>
        <v>0</v>
      </c>
      <c r="Q23" s="208">
        <v>0</v>
      </c>
      <c r="R23" s="335">
        <f t="shared" si="13"/>
        <v>0</v>
      </c>
      <c r="S23" s="214">
        <v>0</v>
      </c>
      <c r="T23" s="215">
        <f t="shared" si="5"/>
        <v>0</v>
      </c>
      <c r="U23" s="208">
        <v>0</v>
      </c>
      <c r="V23" s="336">
        <f t="shared" si="6"/>
        <v>0</v>
      </c>
      <c r="W23" s="337">
        <f t="shared" si="9"/>
        <v>0</v>
      </c>
      <c r="X23" s="68">
        <f t="shared" si="10"/>
        <v>0</v>
      </c>
      <c r="Y23" s="338">
        <f t="shared" si="11"/>
        <v>1</v>
      </c>
      <c r="Z23" s="217">
        <f t="shared" si="7"/>
        <v>0</v>
      </c>
      <c r="AA23" s="339">
        <f t="shared" si="12"/>
        <v>1</v>
      </c>
      <c r="AB23" s="340">
        <f t="shared" si="12"/>
        <v>0</v>
      </c>
      <c r="AC23" s="304"/>
    </row>
    <row r="24" spans="1:29" s="305" customFormat="1" ht="12" customHeight="1" x14ac:dyDescent="0.2">
      <c r="A24" s="467"/>
      <c r="B24" s="204"/>
      <c r="C24" s="204"/>
      <c r="D24" s="330"/>
      <c r="E24" s="331"/>
      <c r="F24" s="332">
        <f t="shared" si="8"/>
        <v>0</v>
      </c>
      <c r="G24" s="333">
        <v>0</v>
      </c>
      <c r="H24" s="334">
        <f t="shared" si="0"/>
        <v>0</v>
      </c>
      <c r="I24" s="208">
        <v>0</v>
      </c>
      <c r="J24" s="210">
        <f t="shared" si="1"/>
        <v>0</v>
      </c>
      <c r="K24" s="208">
        <v>0</v>
      </c>
      <c r="L24" s="211">
        <f t="shared" si="2"/>
        <v>0</v>
      </c>
      <c r="M24" s="208">
        <v>0</v>
      </c>
      <c r="N24" s="286">
        <f t="shared" si="3"/>
        <v>0</v>
      </c>
      <c r="O24" s="208">
        <v>0</v>
      </c>
      <c r="P24" s="213">
        <f t="shared" si="4"/>
        <v>0</v>
      </c>
      <c r="Q24" s="208">
        <v>0</v>
      </c>
      <c r="R24" s="335">
        <f t="shared" si="13"/>
        <v>0</v>
      </c>
      <c r="S24" s="214">
        <v>0</v>
      </c>
      <c r="T24" s="215">
        <f t="shared" si="5"/>
        <v>0</v>
      </c>
      <c r="U24" s="208">
        <v>0</v>
      </c>
      <c r="V24" s="336">
        <f t="shared" si="6"/>
        <v>0</v>
      </c>
      <c r="W24" s="337">
        <f t="shared" si="9"/>
        <v>0</v>
      </c>
      <c r="X24" s="68">
        <f t="shared" si="10"/>
        <v>0</v>
      </c>
      <c r="Y24" s="338">
        <f t="shared" si="11"/>
        <v>1</v>
      </c>
      <c r="Z24" s="217">
        <f t="shared" si="7"/>
        <v>0</v>
      </c>
      <c r="AA24" s="339">
        <f t="shared" si="12"/>
        <v>1</v>
      </c>
      <c r="AB24" s="340">
        <f t="shared" si="12"/>
        <v>0</v>
      </c>
      <c r="AC24" s="304"/>
    </row>
    <row r="25" spans="1:29" s="305" customFormat="1" ht="12" customHeight="1" x14ac:dyDescent="0.2">
      <c r="A25" s="467"/>
      <c r="B25" s="204"/>
      <c r="C25" s="204"/>
      <c r="D25" s="330"/>
      <c r="E25" s="331"/>
      <c r="F25" s="332">
        <f t="shared" si="8"/>
        <v>0</v>
      </c>
      <c r="G25" s="333">
        <v>0</v>
      </c>
      <c r="H25" s="334">
        <f t="shared" si="0"/>
        <v>0</v>
      </c>
      <c r="I25" s="208">
        <v>0</v>
      </c>
      <c r="J25" s="210">
        <f t="shared" si="1"/>
        <v>0</v>
      </c>
      <c r="K25" s="208">
        <v>0</v>
      </c>
      <c r="L25" s="211">
        <f t="shared" si="2"/>
        <v>0</v>
      </c>
      <c r="M25" s="208">
        <v>0</v>
      </c>
      <c r="N25" s="286">
        <f t="shared" si="3"/>
        <v>0</v>
      </c>
      <c r="O25" s="208">
        <v>0</v>
      </c>
      <c r="P25" s="213">
        <f t="shared" si="4"/>
        <v>0</v>
      </c>
      <c r="Q25" s="208">
        <v>0</v>
      </c>
      <c r="R25" s="335">
        <f t="shared" si="13"/>
        <v>0</v>
      </c>
      <c r="S25" s="214">
        <v>0</v>
      </c>
      <c r="T25" s="215">
        <f t="shared" si="5"/>
        <v>0</v>
      </c>
      <c r="U25" s="208">
        <v>0</v>
      </c>
      <c r="V25" s="336">
        <f t="shared" si="6"/>
        <v>0</v>
      </c>
      <c r="W25" s="337">
        <f t="shared" si="9"/>
        <v>0</v>
      </c>
      <c r="X25" s="68">
        <f t="shared" si="10"/>
        <v>0</v>
      </c>
      <c r="Y25" s="338">
        <f t="shared" si="11"/>
        <v>1</v>
      </c>
      <c r="Z25" s="217">
        <f t="shared" si="7"/>
        <v>0</v>
      </c>
      <c r="AA25" s="339">
        <f t="shared" si="12"/>
        <v>1</v>
      </c>
      <c r="AB25" s="340">
        <f t="shared" si="12"/>
        <v>0</v>
      </c>
      <c r="AC25" s="304"/>
    </row>
    <row r="26" spans="1:29" s="305" customFormat="1" ht="12" customHeight="1" x14ac:dyDescent="0.2">
      <c r="A26" s="467"/>
      <c r="B26" s="204"/>
      <c r="C26" s="204"/>
      <c r="D26" s="330"/>
      <c r="E26" s="331"/>
      <c r="F26" s="332">
        <f t="shared" si="8"/>
        <v>0</v>
      </c>
      <c r="G26" s="333">
        <v>0</v>
      </c>
      <c r="H26" s="334">
        <f t="shared" si="0"/>
        <v>0</v>
      </c>
      <c r="I26" s="208">
        <v>0</v>
      </c>
      <c r="J26" s="210">
        <f t="shared" si="1"/>
        <v>0</v>
      </c>
      <c r="K26" s="208">
        <v>0</v>
      </c>
      <c r="L26" s="211">
        <f t="shared" si="2"/>
        <v>0</v>
      </c>
      <c r="M26" s="208">
        <v>0</v>
      </c>
      <c r="N26" s="286">
        <f t="shared" si="3"/>
        <v>0</v>
      </c>
      <c r="O26" s="208">
        <v>0</v>
      </c>
      <c r="P26" s="213">
        <f t="shared" si="4"/>
        <v>0</v>
      </c>
      <c r="Q26" s="208">
        <v>0</v>
      </c>
      <c r="R26" s="335">
        <f t="shared" si="13"/>
        <v>0</v>
      </c>
      <c r="S26" s="214">
        <v>0</v>
      </c>
      <c r="T26" s="215">
        <f t="shared" si="5"/>
        <v>0</v>
      </c>
      <c r="U26" s="208">
        <v>0</v>
      </c>
      <c r="V26" s="336">
        <f t="shared" si="6"/>
        <v>0</v>
      </c>
      <c r="W26" s="337">
        <f t="shared" si="9"/>
        <v>0</v>
      </c>
      <c r="X26" s="68">
        <f t="shared" si="10"/>
        <v>0</v>
      </c>
      <c r="Y26" s="338">
        <f t="shared" si="11"/>
        <v>1</v>
      </c>
      <c r="Z26" s="217">
        <f t="shared" si="7"/>
        <v>0</v>
      </c>
      <c r="AA26" s="339">
        <f t="shared" si="12"/>
        <v>1</v>
      </c>
      <c r="AB26" s="340">
        <f t="shared" si="12"/>
        <v>0</v>
      </c>
      <c r="AC26" s="304"/>
    </row>
    <row r="27" spans="1:29" s="305" customFormat="1" ht="12" customHeight="1" x14ac:dyDescent="0.2">
      <c r="A27" s="467"/>
      <c r="B27" s="204"/>
      <c r="C27" s="204"/>
      <c r="D27" s="330"/>
      <c r="E27" s="331"/>
      <c r="F27" s="332">
        <f t="shared" si="8"/>
        <v>0</v>
      </c>
      <c r="G27" s="333">
        <v>0</v>
      </c>
      <c r="H27" s="334">
        <f t="shared" si="0"/>
        <v>0</v>
      </c>
      <c r="I27" s="208">
        <v>0</v>
      </c>
      <c r="J27" s="210">
        <f t="shared" si="1"/>
        <v>0</v>
      </c>
      <c r="K27" s="208">
        <v>0</v>
      </c>
      <c r="L27" s="211">
        <f t="shared" si="2"/>
        <v>0</v>
      </c>
      <c r="M27" s="208">
        <v>0</v>
      </c>
      <c r="N27" s="286">
        <f t="shared" si="3"/>
        <v>0</v>
      </c>
      <c r="O27" s="208">
        <v>0</v>
      </c>
      <c r="P27" s="213">
        <f t="shared" si="4"/>
        <v>0</v>
      </c>
      <c r="Q27" s="208">
        <v>0</v>
      </c>
      <c r="R27" s="335">
        <f t="shared" si="13"/>
        <v>0</v>
      </c>
      <c r="S27" s="214">
        <v>0</v>
      </c>
      <c r="T27" s="215">
        <f t="shared" si="5"/>
        <v>0</v>
      </c>
      <c r="U27" s="208">
        <v>0</v>
      </c>
      <c r="V27" s="336">
        <f t="shared" si="6"/>
        <v>0</v>
      </c>
      <c r="W27" s="337">
        <f t="shared" si="9"/>
        <v>0</v>
      </c>
      <c r="X27" s="68">
        <f t="shared" si="10"/>
        <v>0</v>
      </c>
      <c r="Y27" s="338">
        <f t="shared" si="11"/>
        <v>1</v>
      </c>
      <c r="Z27" s="217">
        <f t="shared" si="7"/>
        <v>0</v>
      </c>
      <c r="AA27" s="339">
        <f t="shared" si="12"/>
        <v>1</v>
      </c>
      <c r="AB27" s="340">
        <f t="shared" si="12"/>
        <v>0</v>
      </c>
      <c r="AC27" s="304"/>
    </row>
    <row r="28" spans="1:29" s="305" customFormat="1" ht="12" customHeight="1" x14ac:dyDescent="0.2">
      <c r="A28" s="467"/>
      <c r="B28" s="204"/>
      <c r="C28" s="204"/>
      <c r="D28" s="330"/>
      <c r="E28" s="331"/>
      <c r="F28" s="332">
        <f t="shared" si="8"/>
        <v>0</v>
      </c>
      <c r="G28" s="333">
        <v>0</v>
      </c>
      <c r="H28" s="334">
        <f t="shared" si="0"/>
        <v>0</v>
      </c>
      <c r="I28" s="208">
        <v>0</v>
      </c>
      <c r="J28" s="210">
        <f t="shared" si="1"/>
        <v>0</v>
      </c>
      <c r="K28" s="208">
        <v>0</v>
      </c>
      <c r="L28" s="211">
        <f t="shared" si="2"/>
        <v>0</v>
      </c>
      <c r="M28" s="208">
        <v>0</v>
      </c>
      <c r="N28" s="286">
        <f t="shared" si="3"/>
        <v>0</v>
      </c>
      <c r="O28" s="208">
        <v>0</v>
      </c>
      <c r="P28" s="213">
        <f t="shared" si="4"/>
        <v>0</v>
      </c>
      <c r="Q28" s="208">
        <v>0</v>
      </c>
      <c r="R28" s="335">
        <f t="shared" si="13"/>
        <v>0</v>
      </c>
      <c r="S28" s="214">
        <v>0</v>
      </c>
      <c r="T28" s="215">
        <f t="shared" si="5"/>
        <v>0</v>
      </c>
      <c r="U28" s="208">
        <v>0</v>
      </c>
      <c r="V28" s="336">
        <f t="shared" si="6"/>
        <v>0</v>
      </c>
      <c r="W28" s="337">
        <f t="shared" si="9"/>
        <v>0</v>
      </c>
      <c r="X28" s="68">
        <f t="shared" si="10"/>
        <v>0</v>
      </c>
      <c r="Y28" s="338">
        <f t="shared" si="11"/>
        <v>1</v>
      </c>
      <c r="Z28" s="217">
        <f t="shared" si="7"/>
        <v>0</v>
      </c>
      <c r="AA28" s="339">
        <f t="shared" si="12"/>
        <v>1</v>
      </c>
      <c r="AB28" s="340">
        <f t="shared" si="12"/>
        <v>0</v>
      </c>
      <c r="AC28" s="304"/>
    </row>
    <row r="29" spans="1:29" s="305" customFormat="1" ht="12" customHeight="1" x14ac:dyDescent="0.2">
      <c r="A29" s="467"/>
      <c r="B29" s="204"/>
      <c r="C29" s="204"/>
      <c r="D29" s="330"/>
      <c r="E29" s="331"/>
      <c r="F29" s="332">
        <f t="shared" si="8"/>
        <v>0</v>
      </c>
      <c r="G29" s="333">
        <v>0</v>
      </c>
      <c r="H29" s="334">
        <f t="shared" si="0"/>
        <v>0</v>
      </c>
      <c r="I29" s="208">
        <v>0</v>
      </c>
      <c r="J29" s="210">
        <f t="shared" si="1"/>
        <v>0</v>
      </c>
      <c r="K29" s="208">
        <v>0</v>
      </c>
      <c r="L29" s="211">
        <f t="shared" si="2"/>
        <v>0</v>
      </c>
      <c r="M29" s="208">
        <v>0</v>
      </c>
      <c r="N29" s="286">
        <f t="shared" si="3"/>
        <v>0</v>
      </c>
      <c r="O29" s="208">
        <v>0</v>
      </c>
      <c r="P29" s="213">
        <f t="shared" si="4"/>
        <v>0</v>
      </c>
      <c r="Q29" s="208">
        <v>0</v>
      </c>
      <c r="R29" s="335">
        <f t="shared" si="13"/>
        <v>0</v>
      </c>
      <c r="S29" s="214">
        <v>0</v>
      </c>
      <c r="T29" s="215">
        <f t="shared" si="5"/>
        <v>0</v>
      </c>
      <c r="U29" s="208">
        <v>0</v>
      </c>
      <c r="V29" s="336">
        <f t="shared" si="6"/>
        <v>0</v>
      </c>
      <c r="W29" s="337">
        <f t="shared" si="9"/>
        <v>0</v>
      </c>
      <c r="X29" s="68">
        <f t="shared" si="10"/>
        <v>0</v>
      </c>
      <c r="Y29" s="338">
        <f t="shared" si="11"/>
        <v>1</v>
      </c>
      <c r="Z29" s="217">
        <f t="shared" si="7"/>
        <v>0</v>
      </c>
      <c r="AA29" s="339">
        <f t="shared" si="12"/>
        <v>1</v>
      </c>
      <c r="AB29" s="340">
        <f t="shared" si="12"/>
        <v>0</v>
      </c>
      <c r="AC29" s="304"/>
    </row>
    <row r="30" spans="1:29" s="305" customFormat="1" ht="12" customHeight="1" x14ac:dyDescent="0.2">
      <c r="A30" s="467"/>
      <c r="B30" s="204"/>
      <c r="C30" s="204"/>
      <c r="D30" s="330"/>
      <c r="E30" s="331"/>
      <c r="F30" s="332">
        <f t="shared" si="8"/>
        <v>0</v>
      </c>
      <c r="G30" s="333">
        <v>0</v>
      </c>
      <c r="H30" s="334">
        <f t="shared" si="0"/>
        <v>0</v>
      </c>
      <c r="I30" s="208">
        <v>0</v>
      </c>
      <c r="J30" s="210">
        <f t="shared" si="1"/>
        <v>0</v>
      </c>
      <c r="K30" s="208">
        <v>0</v>
      </c>
      <c r="L30" s="211">
        <f t="shared" si="2"/>
        <v>0</v>
      </c>
      <c r="M30" s="208">
        <v>0</v>
      </c>
      <c r="N30" s="286">
        <f t="shared" si="3"/>
        <v>0</v>
      </c>
      <c r="O30" s="208">
        <v>0</v>
      </c>
      <c r="P30" s="213">
        <f t="shared" si="4"/>
        <v>0</v>
      </c>
      <c r="Q30" s="208">
        <v>0</v>
      </c>
      <c r="R30" s="335">
        <f t="shared" si="13"/>
        <v>0</v>
      </c>
      <c r="S30" s="214">
        <v>0</v>
      </c>
      <c r="T30" s="215">
        <f t="shared" si="5"/>
        <v>0</v>
      </c>
      <c r="U30" s="208">
        <v>0</v>
      </c>
      <c r="V30" s="336">
        <f t="shared" si="6"/>
        <v>0</v>
      </c>
      <c r="W30" s="337">
        <f t="shared" si="9"/>
        <v>0</v>
      </c>
      <c r="X30" s="68">
        <f t="shared" si="10"/>
        <v>0</v>
      </c>
      <c r="Y30" s="338">
        <f t="shared" si="11"/>
        <v>1</v>
      </c>
      <c r="Z30" s="217">
        <f t="shared" si="7"/>
        <v>0</v>
      </c>
      <c r="AA30" s="339">
        <f t="shared" si="12"/>
        <v>1</v>
      </c>
      <c r="AB30" s="340">
        <f t="shared" si="12"/>
        <v>0</v>
      </c>
      <c r="AC30" s="304"/>
    </row>
    <row r="31" spans="1:29" s="305" customFormat="1" ht="12" customHeight="1" x14ac:dyDescent="0.2">
      <c r="A31" s="467"/>
      <c r="B31" s="204"/>
      <c r="C31" s="204"/>
      <c r="D31" s="330"/>
      <c r="E31" s="331"/>
      <c r="F31" s="332">
        <f t="shared" si="8"/>
        <v>0</v>
      </c>
      <c r="G31" s="333">
        <v>0</v>
      </c>
      <c r="H31" s="334">
        <f t="shared" si="0"/>
        <v>0</v>
      </c>
      <c r="I31" s="208">
        <v>0</v>
      </c>
      <c r="J31" s="210">
        <f t="shared" si="1"/>
        <v>0</v>
      </c>
      <c r="K31" s="208">
        <v>0</v>
      </c>
      <c r="L31" s="211">
        <f t="shared" si="2"/>
        <v>0</v>
      </c>
      <c r="M31" s="208">
        <v>0</v>
      </c>
      <c r="N31" s="286">
        <f t="shared" si="3"/>
        <v>0</v>
      </c>
      <c r="O31" s="208">
        <v>0</v>
      </c>
      <c r="P31" s="213">
        <f t="shared" si="4"/>
        <v>0</v>
      </c>
      <c r="Q31" s="208">
        <v>0</v>
      </c>
      <c r="R31" s="335">
        <f t="shared" si="13"/>
        <v>0</v>
      </c>
      <c r="S31" s="214">
        <v>0</v>
      </c>
      <c r="T31" s="215">
        <f t="shared" si="5"/>
        <v>0</v>
      </c>
      <c r="U31" s="208">
        <v>0</v>
      </c>
      <c r="V31" s="336">
        <f t="shared" si="6"/>
        <v>0</v>
      </c>
      <c r="W31" s="337">
        <f t="shared" si="9"/>
        <v>0</v>
      </c>
      <c r="X31" s="68">
        <f t="shared" si="10"/>
        <v>0</v>
      </c>
      <c r="Y31" s="338">
        <f t="shared" si="11"/>
        <v>1</v>
      </c>
      <c r="Z31" s="217">
        <f t="shared" si="7"/>
        <v>0</v>
      </c>
      <c r="AA31" s="339">
        <f t="shared" si="12"/>
        <v>1</v>
      </c>
      <c r="AB31" s="340">
        <f t="shared" si="12"/>
        <v>0</v>
      </c>
      <c r="AC31" s="304"/>
    </row>
    <row r="32" spans="1:29" s="305" customFormat="1" ht="12" customHeight="1" x14ac:dyDescent="0.2">
      <c r="A32" s="467"/>
      <c r="B32" s="204"/>
      <c r="C32" s="204"/>
      <c r="D32" s="330"/>
      <c r="E32" s="331"/>
      <c r="F32" s="332">
        <f t="shared" si="8"/>
        <v>0</v>
      </c>
      <c r="G32" s="333">
        <v>0</v>
      </c>
      <c r="H32" s="334">
        <f t="shared" si="0"/>
        <v>0</v>
      </c>
      <c r="I32" s="208">
        <v>0</v>
      </c>
      <c r="J32" s="210">
        <f t="shared" si="1"/>
        <v>0</v>
      </c>
      <c r="K32" s="208">
        <v>0</v>
      </c>
      <c r="L32" s="211">
        <f t="shared" si="2"/>
        <v>0</v>
      </c>
      <c r="M32" s="208">
        <v>0</v>
      </c>
      <c r="N32" s="286">
        <f t="shared" si="3"/>
        <v>0</v>
      </c>
      <c r="O32" s="208">
        <v>0</v>
      </c>
      <c r="P32" s="213">
        <f t="shared" si="4"/>
        <v>0</v>
      </c>
      <c r="Q32" s="208">
        <v>0</v>
      </c>
      <c r="R32" s="335">
        <f t="shared" si="13"/>
        <v>0</v>
      </c>
      <c r="S32" s="214">
        <v>0</v>
      </c>
      <c r="T32" s="215">
        <f t="shared" si="5"/>
        <v>0</v>
      </c>
      <c r="U32" s="208">
        <v>0</v>
      </c>
      <c r="V32" s="336">
        <f t="shared" si="6"/>
        <v>0</v>
      </c>
      <c r="W32" s="337">
        <f t="shared" si="9"/>
        <v>0</v>
      </c>
      <c r="X32" s="68">
        <f t="shared" si="10"/>
        <v>0</v>
      </c>
      <c r="Y32" s="338">
        <f t="shared" si="11"/>
        <v>1</v>
      </c>
      <c r="Z32" s="217">
        <f t="shared" si="7"/>
        <v>0</v>
      </c>
      <c r="AA32" s="339">
        <f t="shared" si="12"/>
        <v>1</v>
      </c>
      <c r="AB32" s="340">
        <f t="shared" si="12"/>
        <v>0</v>
      </c>
      <c r="AC32" s="304"/>
    </row>
    <row r="33" spans="1:29" s="305" customFormat="1" ht="12" customHeight="1" x14ac:dyDescent="0.2">
      <c r="A33" s="467"/>
      <c r="B33" s="204"/>
      <c r="C33" s="204"/>
      <c r="D33" s="330"/>
      <c r="E33" s="331"/>
      <c r="F33" s="332">
        <f t="shared" si="8"/>
        <v>0</v>
      </c>
      <c r="G33" s="333">
        <v>0</v>
      </c>
      <c r="H33" s="334">
        <f t="shared" si="0"/>
        <v>0</v>
      </c>
      <c r="I33" s="208">
        <v>0</v>
      </c>
      <c r="J33" s="210">
        <f t="shared" si="1"/>
        <v>0</v>
      </c>
      <c r="K33" s="208">
        <v>0</v>
      </c>
      <c r="L33" s="211">
        <f t="shared" si="2"/>
        <v>0</v>
      </c>
      <c r="M33" s="208">
        <v>0</v>
      </c>
      <c r="N33" s="286">
        <f t="shared" si="3"/>
        <v>0</v>
      </c>
      <c r="O33" s="208">
        <v>0</v>
      </c>
      <c r="P33" s="213">
        <f t="shared" si="4"/>
        <v>0</v>
      </c>
      <c r="Q33" s="208">
        <v>0</v>
      </c>
      <c r="R33" s="335">
        <f t="shared" si="13"/>
        <v>0</v>
      </c>
      <c r="S33" s="214">
        <v>0</v>
      </c>
      <c r="T33" s="215">
        <f t="shared" si="5"/>
        <v>0</v>
      </c>
      <c r="U33" s="208">
        <v>0</v>
      </c>
      <c r="V33" s="336">
        <f t="shared" si="6"/>
        <v>0</v>
      </c>
      <c r="W33" s="337">
        <f t="shared" si="9"/>
        <v>0</v>
      </c>
      <c r="X33" s="68">
        <f t="shared" si="10"/>
        <v>0</v>
      </c>
      <c r="Y33" s="338">
        <f t="shared" si="11"/>
        <v>1</v>
      </c>
      <c r="Z33" s="217">
        <f t="shared" si="7"/>
        <v>0</v>
      </c>
      <c r="AA33" s="339">
        <f t="shared" si="12"/>
        <v>1</v>
      </c>
      <c r="AB33" s="340">
        <f t="shared" si="12"/>
        <v>0</v>
      </c>
      <c r="AC33" s="304"/>
    </row>
    <row r="34" spans="1:29" s="305" customFormat="1" ht="12" customHeight="1" x14ac:dyDescent="0.2">
      <c r="A34" s="467"/>
      <c r="B34" s="204"/>
      <c r="C34" s="204"/>
      <c r="D34" s="330"/>
      <c r="E34" s="331"/>
      <c r="F34" s="332">
        <f t="shared" si="8"/>
        <v>0</v>
      </c>
      <c r="G34" s="333">
        <v>0</v>
      </c>
      <c r="H34" s="334">
        <f t="shared" si="0"/>
        <v>0</v>
      </c>
      <c r="I34" s="208">
        <v>0</v>
      </c>
      <c r="J34" s="210">
        <f t="shared" si="1"/>
        <v>0</v>
      </c>
      <c r="K34" s="208">
        <v>0</v>
      </c>
      <c r="L34" s="211">
        <f t="shared" si="2"/>
        <v>0</v>
      </c>
      <c r="M34" s="208">
        <v>0</v>
      </c>
      <c r="N34" s="286">
        <f t="shared" si="3"/>
        <v>0</v>
      </c>
      <c r="O34" s="208">
        <v>0</v>
      </c>
      <c r="P34" s="213">
        <f t="shared" si="4"/>
        <v>0</v>
      </c>
      <c r="Q34" s="208">
        <v>0</v>
      </c>
      <c r="R34" s="335">
        <f t="shared" si="13"/>
        <v>0</v>
      </c>
      <c r="S34" s="214">
        <v>0</v>
      </c>
      <c r="T34" s="215">
        <f t="shared" si="5"/>
        <v>0</v>
      </c>
      <c r="U34" s="208">
        <v>0</v>
      </c>
      <c r="V34" s="336">
        <f t="shared" si="6"/>
        <v>0</v>
      </c>
      <c r="W34" s="337">
        <f t="shared" si="9"/>
        <v>0</v>
      </c>
      <c r="X34" s="68">
        <f t="shared" si="10"/>
        <v>0</v>
      </c>
      <c r="Y34" s="338">
        <f t="shared" si="11"/>
        <v>1</v>
      </c>
      <c r="Z34" s="217">
        <f t="shared" si="7"/>
        <v>0</v>
      </c>
      <c r="AA34" s="339">
        <f t="shared" si="12"/>
        <v>1</v>
      </c>
      <c r="AB34" s="340">
        <f t="shared" si="12"/>
        <v>0</v>
      </c>
      <c r="AC34" s="304"/>
    </row>
    <row r="35" spans="1:29" s="305" customFormat="1" ht="12" customHeight="1" x14ac:dyDescent="0.2">
      <c r="A35" s="467"/>
      <c r="B35" s="204"/>
      <c r="C35" s="204"/>
      <c r="D35" s="330"/>
      <c r="E35" s="331"/>
      <c r="F35" s="332">
        <f t="shared" si="8"/>
        <v>0</v>
      </c>
      <c r="G35" s="333">
        <v>0</v>
      </c>
      <c r="H35" s="334">
        <f t="shared" si="0"/>
        <v>0</v>
      </c>
      <c r="I35" s="208">
        <v>0</v>
      </c>
      <c r="J35" s="210">
        <f t="shared" si="1"/>
        <v>0</v>
      </c>
      <c r="K35" s="208">
        <v>0</v>
      </c>
      <c r="L35" s="211">
        <f t="shared" si="2"/>
        <v>0</v>
      </c>
      <c r="M35" s="208">
        <v>0</v>
      </c>
      <c r="N35" s="286">
        <f t="shared" si="3"/>
        <v>0</v>
      </c>
      <c r="O35" s="208">
        <v>0</v>
      </c>
      <c r="P35" s="213">
        <f t="shared" si="4"/>
        <v>0</v>
      </c>
      <c r="Q35" s="208">
        <v>0</v>
      </c>
      <c r="R35" s="335">
        <f t="shared" si="13"/>
        <v>0</v>
      </c>
      <c r="S35" s="214">
        <v>0</v>
      </c>
      <c r="T35" s="215">
        <f t="shared" si="5"/>
        <v>0</v>
      </c>
      <c r="U35" s="208">
        <v>0</v>
      </c>
      <c r="V35" s="336">
        <f t="shared" si="6"/>
        <v>0</v>
      </c>
      <c r="W35" s="337">
        <f t="shared" si="9"/>
        <v>0</v>
      </c>
      <c r="X35" s="68">
        <f t="shared" si="10"/>
        <v>0</v>
      </c>
      <c r="Y35" s="338">
        <f t="shared" si="11"/>
        <v>1</v>
      </c>
      <c r="Z35" s="217">
        <f t="shared" si="7"/>
        <v>0</v>
      </c>
      <c r="AA35" s="339">
        <f t="shared" si="12"/>
        <v>1</v>
      </c>
      <c r="AB35" s="340">
        <f t="shared" si="12"/>
        <v>0</v>
      </c>
      <c r="AC35" s="304"/>
    </row>
    <row r="36" spans="1:29" s="305" customFormat="1" ht="12" customHeight="1" x14ac:dyDescent="0.2">
      <c r="A36" s="467"/>
      <c r="B36" s="204"/>
      <c r="C36" s="204"/>
      <c r="D36" s="330"/>
      <c r="E36" s="331"/>
      <c r="F36" s="332">
        <f t="shared" si="8"/>
        <v>0</v>
      </c>
      <c r="G36" s="333">
        <v>0</v>
      </c>
      <c r="H36" s="334">
        <f t="shared" si="0"/>
        <v>0</v>
      </c>
      <c r="I36" s="208">
        <v>0</v>
      </c>
      <c r="J36" s="210">
        <f t="shared" si="1"/>
        <v>0</v>
      </c>
      <c r="K36" s="208">
        <v>0</v>
      </c>
      <c r="L36" s="211">
        <f t="shared" si="2"/>
        <v>0</v>
      </c>
      <c r="M36" s="208">
        <v>0</v>
      </c>
      <c r="N36" s="286">
        <f t="shared" si="3"/>
        <v>0</v>
      </c>
      <c r="O36" s="208">
        <v>0</v>
      </c>
      <c r="P36" s="213">
        <f t="shared" si="4"/>
        <v>0</v>
      </c>
      <c r="Q36" s="208">
        <v>0</v>
      </c>
      <c r="R36" s="335">
        <f t="shared" si="13"/>
        <v>0</v>
      </c>
      <c r="S36" s="214">
        <v>0</v>
      </c>
      <c r="T36" s="215">
        <f t="shared" si="5"/>
        <v>0</v>
      </c>
      <c r="U36" s="208">
        <v>0</v>
      </c>
      <c r="V36" s="336">
        <f t="shared" si="6"/>
        <v>0</v>
      </c>
      <c r="W36" s="337">
        <f t="shared" si="9"/>
        <v>0</v>
      </c>
      <c r="X36" s="68">
        <f t="shared" si="10"/>
        <v>0</v>
      </c>
      <c r="Y36" s="338">
        <f t="shared" si="11"/>
        <v>1</v>
      </c>
      <c r="Z36" s="217">
        <f t="shared" si="7"/>
        <v>0</v>
      </c>
      <c r="AA36" s="339">
        <f t="shared" si="12"/>
        <v>1</v>
      </c>
      <c r="AB36" s="340">
        <f t="shared" si="12"/>
        <v>0</v>
      </c>
      <c r="AC36" s="304"/>
    </row>
    <row r="37" spans="1:29" s="305" customFormat="1" ht="12" customHeight="1" x14ac:dyDescent="0.2">
      <c r="A37" s="467"/>
      <c r="B37" s="204"/>
      <c r="C37" s="204"/>
      <c r="D37" s="330"/>
      <c r="E37" s="331"/>
      <c r="F37" s="332">
        <f t="shared" si="8"/>
        <v>0</v>
      </c>
      <c r="G37" s="333">
        <v>0</v>
      </c>
      <c r="H37" s="334">
        <f t="shared" si="0"/>
        <v>0</v>
      </c>
      <c r="I37" s="208">
        <v>0</v>
      </c>
      <c r="J37" s="210">
        <f t="shared" si="1"/>
        <v>0</v>
      </c>
      <c r="K37" s="208">
        <v>0</v>
      </c>
      <c r="L37" s="211">
        <f t="shared" si="2"/>
        <v>0</v>
      </c>
      <c r="M37" s="208">
        <v>0</v>
      </c>
      <c r="N37" s="286">
        <f t="shared" si="3"/>
        <v>0</v>
      </c>
      <c r="O37" s="208">
        <v>0</v>
      </c>
      <c r="P37" s="213">
        <f t="shared" si="4"/>
        <v>0</v>
      </c>
      <c r="Q37" s="208">
        <v>0</v>
      </c>
      <c r="R37" s="335">
        <f t="shared" si="13"/>
        <v>0</v>
      </c>
      <c r="S37" s="214">
        <v>0</v>
      </c>
      <c r="T37" s="215">
        <f t="shared" si="5"/>
        <v>0</v>
      </c>
      <c r="U37" s="208">
        <v>0</v>
      </c>
      <c r="V37" s="336">
        <f t="shared" si="6"/>
        <v>0</v>
      </c>
      <c r="W37" s="337">
        <f t="shared" si="9"/>
        <v>0</v>
      </c>
      <c r="X37" s="68">
        <f t="shared" si="10"/>
        <v>0</v>
      </c>
      <c r="Y37" s="338">
        <f t="shared" si="11"/>
        <v>1</v>
      </c>
      <c r="Z37" s="217">
        <f t="shared" si="7"/>
        <v>0</v>
      </c>
      <c r="AA37" s="339">
        <f t="shared" si="12"/>
        <v>1</v>
      </c>
      <c r="AB37" s="340">
        <f t="shared" si="12"/>
        <v>0</v>
      </c>
      <c r="AC37" s="304"/>
    </row>
    <row r="38" spans="1:29" s="305" customFormat="1" ht="12" customHeight="1" x14ac:dyDescent="0.2">
      <c r="A38" s="467"/>
      <c r="B38" s="204"/>
      <c r="C38" s="204"/>
      <c r="D38" s="330"/>
      <c r="E38" s="331"/>
      <c r="F38" s="332">
        <f t="shared" si="8"/>
        <v>0</v>
      </c>
      <c r="G38" s="333">
        <v>0</v>
      </c>
      <c r="H38" s="334">
        <f t="shared" si="0"/>
        <v>0</v>
      </c>
      <c r="I38" s="208">
        <v>0</v>
      </c>
      <c r="J38" s="210">
        <f t="shared" si="1"/>
        <v>0</v>
      </c>
      <c r="K38" s="208">
        <v>0</v>
      </c>
      <c r="L38" s="211">
        <f t="shared" si="2"/>
        <v>0</v>
      </c>
      <c r="M38" s="208">
        <v>0</v>
      </c>
      <c r="N38" s="286">
        <f t="shared" si="3"/>
        <v>0</v>
      </c>
      <c r="O38" s="208">
        <v>0</v>
      </c>
      <c r="P38" s="213">
        <f t="shared" si="4"/>
        <v>0</v>
      </c>
      <c r="Q38" s="208">
        <v>0</v>
      </c>
      <c r="R38" s="335">
        <f t="shared" si="13"/>
        <v>0</v>
      </c>
      <c r="S38" s="214">
        <v>0</v>
      </c>
      <c r="T38" s="215">
        <f t="shared" si="5"/>
        <v>0</v>
      </c>
      <c r="U38" s="208">
        <v>0</v>
      </c>
      <c r="V38" s="336">
        <f t="shared" si="6"/>
        <v>0</v>
      </c>
      <c r="W38" s="337">
        <f t="shared" si="9"/>
        <v>0</v>
      </c>
      <c r="X38" s="68">
        <f t="shared" si="10"/>
        <v>0</v>
      </c>
      <c r="Y38" s="338">
        <f t="shared" si="11"/>
        <v>1</v>
      </c>
      <c r="Z38" s="217">
        <f t="shared" si="7"/>
        <v>0</v>
      </c>
      <c r="AA38" s="339">
        <f t="shared" si="12"/>
        <v>1</v>
      </c>
      <c r="AB38" s="340">
        <f t="shared" si="12"/>
        <v>0</v>
      </c>
      <c r="AC38" s="304"/>
    </row>
    <row r="39" spans="1:29" s="305" customFormat="1" ht="12" customHeight="1" x14ac:dyDescent="0.2">
      <c r="A39" s="467"/>
      <c r="B39" s="204"/>
      <c r="C39" s="204"/>
      <c r="D39" s="330"/>
      <c r="E39" s="331"/>
      <c r="F39" s="332">
        <f t="shared" si="8"/>
        <v>0</v>
      </c>
      <c r="G39" s="333">
        <v>0</v>
      </c>
      <c r="H39" s="334">
        <f t="shared" si="0"/>
        <v>0</v>
      </c>
      <c r="I39" s="208">
        <v>0</v>
      </c>
      <c r="J39" s="210">
        <f t="shared" si="1"/>
        <v>0</v>
      </c>
      <c r="K39" s="208">
        <v>0</v>
      </c>
      <c r="L39" s="211">
        <f t="shared" si="2"/>
        <v>0</v>
      </c>
      <c r="M39" s="208">
        <v>0</v>
      </c>
      <c r="N39" s="286">
        <f t="shared" si="3"/>
        <v>0</v>
      </c>
      <c r="O39" s="208">
        <v>0</v>
      </c>
      <c r="P39" s="213">
        <f t="shared" si="4"/>
        <v>0</v>
      </c>
      <c r="Q39" s="208">
        <v>0</v>
      </c>
      <c r="R39" s="335">
        <f t="shared" si="13"/>
        <v>0</v>
      </c>
      <c r="S39" s="214">
        <v>0</v>
      </c>
      <c r="T39" s="215">
        <f t="shared" si="5"/>
        <v>0</v>
      </c>
      <c r="U39" s="208">
        <v>0</v>
      </c>
      <c r="V39" s="336">
        <f t="shared" si="6"/>
        <v>0</v>
      </c>
      <c r="W39" s="337">
        <f t="shared" si="9"/>
        <v>0</v>
      </c>
      <c r="X39" s="68">
        <f t="shared" si="10"/>
        <v>0</v>
      </c>
      <c r="Y39" s="338">
        <f t="shared" si="11"/>
        <v>1</v>
      </c>
      <c r="Z39" s="217">
        <f t="shared" si="7"/>
        <v>0</v>
      </c>
      <c r="AA39" s="339">
        <f t="shared" si="12"/>
        <v>1</v>
      </c>
      <c r="AB39" s="340">
        <f t="shared" si="12"/>
        <v>0</v>
      </c>
      <c r="AC39" s="304"/>
    </row>
    <row r="40" spans="1:29" s="305" customFormat="1" ht="12" customHeight="1" x14ac:dyDescent="0.2">
      <c r="A40" s="467"/>
      <c r="B40" s="204"/>
      <c r="C40" s="204"/>
      <c r="D40" s="330"/>
      <c r="E40" s="331"/>
      <c r="F40" s="332">
        <f t="shared" si="8"/>
        <v>0</v>
      </c>
      <c r="G40" s="333">
        <v>0</v>
      </c>
      <c r="H40" s="334">
        <f t="shared" si="0"/>
        <v>0</v>
      </c>
      <c r="I40" s="208">
        <v>0</v>
      </c>
      <c r="J40" s="210">
        <f t="shared" si="1"/>
        <v>0</v>
      </c>
      <c r="K40" s="208">
        <v>0</v>
      </c>
      <c r="L40" s="211">
        <f t="shared" si="2"/>
        <v>0</v>
      </c>
      <c r="M40" s="208">
        <v>0</v>
      </c>
      <c r="N40" s="286">
        <f t="shared" si="3"/>
        <v>0</v>
      </c>
      <c r="O40" s="208">
        <v>0</v>
      </c>
      <c r="P40" s="213">
        <f t="shared" si="4"/>
        <v>0</v>
      </c>
      <c r="Q40" s="208">
        <v>0</v>
      </c>
      <c r="R40" s="335">
        <f t="shared" si="13"/>
        <v>0</v>
      </c>
      <c r="S40" s="214">
        <v>0</v>
      </c>
      <c r="T40" s="215">
        <f t="shared" si="5"/>
        <v>0</v>
      </c>
      <c r="U40" s="208">
        <v>0</v>
      </c>
      <c r="V40" s="336">
        <f t="shared" si="6"/>
        <v>0</v>
      </c>
      <c r="W40" s="337">
        <f t="shared" si="9"/>
        <v>0</v>
      </c>
      <c r="X40" s="68">
        <f t="shared" si="10"/>
        <v>0</v>
      </c>
      <c r="Y40" s="338">
        <f t="shared" si="11"/>
        <v>1</v>
      </c>
      <c r="Z40" s="217">
        <f t="shared" si="7"/>
        <v>0</v>
      </c>
      <c r="AA40" s="339">
        <f t="shared" si="12"/>
        <v>1</v>
      </c>
      <c r="AB40" s="340">
        <f t="shared" si="12"/>
        <v>0</v>
      </c>
      <c r="AC40" s="304"/>
    </row>
    <row r="41" spans="1:29" s="305" customFormat="1" ht="12" customHeight="1" x14ac:dyDescent="0.2">
      <c r="A41" s="467"/>
      <c r="B41" s="204"/>
      <c r="C41" s="204"/>
      <c r="D41" s="330"/>
      <c r="E41" s="331"/>
      <c r="F41" s="332">
        <f t="shared" si="8"/>
        <v>0</v>
      </c>
      <c r="G41" s="333">
        <v>0</v>
      </c>
      <c r="H41" s="334">
        <f t="shared" si="0"/>
        <v>0</v>
      </c>
      <c r="I41" s="208">
        <v>0</v>
      </c>
      <c r="J41" s="210">
        <f t="shared" si="1"/>
        <v>0</v>
      </c>
      <c r="K41" s="208">
        <v>0</v>
      </c>
      <c r="L41" s="211">
        <f t="shared" si="2"/>
        <v>0</v>
      </c>
      <c r="M41" s="208">
        <v>0</v>
      </c>
      <c r="N41" s="286">
        <f t="shared" si="3"/>
        <v>0</v>
      </c>
      <c r="O41" s="208">
        <v>0</v>
      </c>
      <c r="P41" s="213">
        <f t="shared" si="4"/>
        <v>0</v>
      </c>
      <c r="Q41" s="208">
        <v>0</v>
      </c>
      <c r="R41" s="335">
        <f t="shared" si="13"/>
        <v>0</v>
      </c>
      <c r="S41" s="214">
        <v>0</v>
      </c>
      <c r="T41" s="215">
        <f t="shared" si="5"/>
        <v>0</v>
      </c>
      <c r="U41" s="208">
        <v>0</v>
      </c>
      <c r="V41" s="336">
        <f t="shared" si="6"/>
        <v>0</v>
      </c>
      <c r="W41" s="337">
        <f t="shared" si="9"/>
        <v>0</v>
      </c>
      <c r="X41" s="68">
        <f t="shared" si="10"/>
        <v>0</v>
      </c>
      <c r="Y41" s="338">
        <f t="shared" si="11"/>
        <v>1</v>
      </c>
      <c r="Z41" s="217">
        <f t="shared" si="7"/>
        <v>0</v>
      </c>
      <c r="AA41" s="339">
        <f t="shared" si="12"/>
        <v>1</v>
      </c>
      <c r="AB41" s="340">
        <f t="shared" si="12"/>
        <v>0</v>
      </c>
      <c r="AC41" s="304"/>
    </row>
    <row r="42" spans="1:29" s="305" customFormat="1" ht="12" customHeight="1" x14ac:dyDescent="0.2">
      <c r="A42" s="467"/>
      <c r="B42" s="204"/>
      <c r="C42" s="204"/>
      <c r="D42" s="330"/>
      <c r="E42" s="331"/>
      <c r="F42" s="332">
        <f t="shared" si="8"/>
        <v>0</v>
      </c>
      <c r="G42" s="333">
        <v>0</v>
      </c>
      <c r="H42" s="334">
        <f t="shared" si="0"/>
        <v>0</v>
      </c>
      <c r="I42" s="208">
        <v>0</v>
      </c>
      <c r="J42" s="210">
        <f t="shared" si="1"/>
        <v>0</v>
      </c>
      <c r="K42" s="208">
        <v>0</v>
      </c>
      <c r="L42" s="211">
        <f t="shared" si="2"/>
        <v>0</v>
      </c>
      <c r="M42" s="208">
        <v>0</v>
      </c>
      <c r="N42" s="286">
        <f t="shared" si="3"/>
        <v>0</v>
      </c>
      <c r="O42" s="208">
        <v>0</v>
      </c>
      <c r="P42" s="213">
        <f t="shared" si="4"/>
        <v>0</v>
      </c>
      <c r="Q42" s="208">
        <v>0</v>
      </c>
      <c r="R42" s="335">
        <f t="shared" si="13"/>
        <v>0</v>
      </c>
      <c r="S42" s="214">
        <v>0</v>
      </c>
      <c r="T42" s="215">
        <f t="shared" si="5"/>
        <v>0</v>
      </c>
      <c r="U42" s="208">
        <v>0</v>
      </c>
      <c r="V42" s="336">
        <f t="shared" si="6"/>
        <v>0</v>
      </c>
      <c r="W42" s="337">
        <f t="shared" si="9"/>
        <v>0</v>
      </c>
      <c r="X42" s="68">
        <f t="shared" si="10"/>
        <v>0</v>
      </c>
      <c r="Y42" s="338">
        <f t="shared" si="11"/>
        <v>1</v>
      </c>
      <c r="Z42" s="217">
        <f t="shared" si="7"/>
        <v>0</v>
      </c>
      <c r="AA42" s="339">
        <f t="shared" si="12"/>
        <v>1</v>
      </c>
      <c r="AB42" s="340">
        <f t="shared" si="12"/>
        <v>0</v>
      </c>
      <c r="AC42" s="304"/>
    </row>
    <row r="43" spans="1:29" s="305" customFormat="1" ht="12" customHeight="1" x14ac:dyDescent="0.2">
      <c r="A43" s="467"/>
      <c r="B43" s="204"/>
      <c r="C43" s="204"/>
      <c r="D43" s="330"/>
      <c r="E43" s="331"/>
      <c r="F43" s="332">
        <f t="shared" si="8"/>
        <v>0</v>
      </c>
      <c r="G43" s="333">
        <v>0</v>
      </c>
      <c r="H43" s="334">
        <f t="shared" si="0"/>
        <v>0</v>
      </c>
      <c r="I43" s="208">
        <v>0</v>
      </c>
      <c r="J43" s="210">
        <f t="shared" si="1"/>
        <v>0</v>
      </c>
      <c r="K43" s="208">
        <v>0</v>
      </c>
      <c r="L43" s="211">
        <f t="shared" si="2"/>
        <v>0</v>
      </c>
      <c r="M43" s="208">
        <v>0</v>
      </c>
      <c r="N43" s="286">
        <f t="shared" si="3"/>
        <v>0</v>
      </c>
      <c r="O43" s="208">
        <v>0</v>
      </c>
      <c r="P43" s="213">
        <f t="shared" si="4"/>
        <v>0</v>
      </c>
      <c r="Q43" s="208">
        <v>0</v>
      </c>
      <c r="R43" s="335">
        <f t="shared" si="13"/>
        <v>0</v>
      </c>
      <c r="S43" s="214">
        <v>0</v>
      </c>
      <c r="T43" s="215">
        <f t="shared" si="5"/>
        <v>0</v>
      </c>
      <c r="U43" s="208">
        <v>0</v>
      </c>
      <c r="V43" s="336">
        <f t="shared" si="6"/>
        <v>0</v>
      </c>
      <c r="W43" s="337">
        <f t="shared" si="9"/>
        <v>0</v>
      </c>
      <c r="X43" s="68">
        <f t="shared" si="10"/>
        <v>0</v>
      </c>
      <c r="Y43" s="338">
        <f t="shared" si="11"/>
        <v>1</v>
      </c>
      <c r="Z43" s="217">
        <f t="shared" si="7"/>
        <v>0</v>
      </c>
      <c r="AA43" s="339">
        <f t="shared" si="12"/>
        <v>1</v>
      </c>
      <c r="AB43" s="340">
        <f t="shared" si="12"/>
        <v>0</v>
      </c>
      <c r="AC43" s="304"/>
    </row>
    <row r="44" spans="1:29" s="305" customFormat="1" ht="12" customHeight="1" x14ac:dyDescent="0.2">
      <c r="A44" s="467"/>
      <c r="B44" s="204"/>
      <c r="C44" s="204"/>
      <c r="D44" s="330"/>
      <c r="E44" s="331"/>
      <c r="F44" s="332">
        <f t="shared" si="8"/>
        <v>0</v>
      </c>
      <c r="G44" s="333">
        <v>0</v>
      </c>
      <c r="H44" s="334">
        <f t="shared" si="0"/>
        <v>0</v>
      </c>
      <c r="I44" s="208">
        <v>0</v>
      </c>
      <c r="J44" s="210">
        <f t="shared" si="1"/>
        <v>0</v>
      </c>
      <c r="K44" s="208">
        <v>0</v>
      </c>
      <c r="L44" s="211">
        <f t="shared" si="2"/>
        <v>0</v>
      </c>
      <c r="M44" s="208">
        <v>0</v>
      </c>
      <c r="N44" s="286">
        <f t="shared" si="3"/>
        <v>0</v>
      </c>
      <c r="O44" s="208">
        <v>0</v>
      </c>
      <c r="P44" s="213">
        <f t="shared" si="4"/>
        <v>0</v>
      </c>
      <c r="Q44" s="208">
        <v>0</v>
      </c>
      <c r="R44" s="335">
        <f t="shared" si="13"/>
        <v>0</v>
      </c>
      <c r="S44" s="214">
        <v>0</v>
      </c>
      <c r="T44" s="215">
        <f t="shared" si="5"/>
        <v>0</v>
      </c>
      <c r="U44" s="208">
        <v>0</v>
      </c>
      <c r="V44" s="336">
        <f t="shared" si="6"/>
        <v>0</v>
      </c>
      <c r="W44" s="337">
        <f t="shared" si="9"/>
        <v>0</v>
      </c>
      <c r="X44" s="68">
        <f t="shared" si="10"/>
        <v>0</v>
      </c>
      <c r="Y44" s="338">
        <f t="shared" si="11"/>
        <v>1</v>
      </c>
      <c r="Z44" s="217">
        <f t="shared" si="7"/>
        <v>0</v>
      </c>
      <c r="AA44" s="339">
        <f t="shared" si="12"/>
        <v>1</v>
      </c>
      <c r="AB44" s="340">
        <f t="shared" si="12"/>
        <v>0</v>
      </c>
      <c r="AC44" s="304"/>
    </row>
    <row r="45" spans="1:29" s="305" customFormat="1" ht="12" customHeight="1" x14ac:dyDescent="0.2">
      <c r="A45" s="467"/>
      <c r="B45" s="204"/>
      <c r="C45" s="204"/>
      <c r="D45" s="330"/>
      <c r="E45" s="331"/>
      <c r="F45" s="332">
        <f t="shared" si="8"/>
        <v>0</v>
      </c>
      <c r="G45" s="333">
        <v>0</v>
      </c>
      <c r="H45" s="334">
        <f t="shared" si="0"/>
        <v>0</v>
      </c>
      <c r="I45" s="208">
        <v>0</v>
      </c>
      <c r="J45" s="210">
        <f t="shared" si="1"/>
        <v>0</v>
      </c>
      <c r="K45" s="208">
        <v>0</v>
      </c>
      <c r="L45" s="211">
        <f t="shared" si="2"/>
        <v>0</v>
      </c>
      <c r="M45" s="208">
        <v>0</v>
      </c>
      <c r="N45" s="286">
        <f t="shared" si="3"/>
        <v>0</v>
      </c>
      <c r="O45" s="208">
        <v>0</v>
      </c>
      <c r="P45" s="213">
        <f t="shared" si="4"/>
        <v>0</v>
      </c>
      <c r="Q45" s="208">
        <v>0</v>
      </c>
      <c r="R45" s="335">
        <f t="shared" si="13"/>
        <v>0</v>
      </c>
      <c r="S45" s="214">
        <v>0</v>
      </c>
      <c r="T45" s="215">
        <f t="shared" si="5"/>
        <v>0</v>
      </c>
      <c r="U45" s="208">
        <v>0</v>
      </c>
      <c r="V45" s="336">
        <f t="shared" si="6"/>
        <v>0</v>
      </c>
      <c r="W45" s="337">
        <f t="shared" si="9"/>
        <v>0</v>
      </c>
      <c r="X45" s="68">
        <f t="shared" si="10"/>
        <v>0</v>
      </c>
      <c r="Y45" s="338">
        <f t="shared" si="11"/>
        <v>1</v>
      </c>
      <c r="Z45" s="217">
        <f t="shared" si="7"/>
        <v>0</v>
      </c>
      <c r="AA45" s="339">
        <f t="shared" si="12"/>
        <v>1</v>
      </c>
      <c r="AB45" s="340">
        <f t="shared" si="12"/>
        <v>0</v>
      </c>
      <c r="AC45" s="304"/>
    </row>
    <row r="46" spans="1:29" s="305" customFormat="1" ht="12" customHeight="1" x14ac:dyDescent="0.2">
      <c r="A46" s="467"/>
      <c r="B46" s="204"/>
      <c r="C46" s="204"/>
      <c r="D46" s="330"/>
      <c r="E46" s="331"/>
      <c r="F46" s="332">
        <f t="shared" si="8"/>
        <v>0</v>
      </c>
      <c r="G46" s="333">
        <v>0</v>
      </c>
      <c r="H46" s="334">
        <f t="shared" si="0"/>
        <v>0</v>
      </c>
      <c r="I46" s="208">
        <v>0</v>
      </c>
      <c r="J46" s="210">
        <f t="shared" si="1"/>
        <v>0</v>
      </c>
      <c r="K46" s="208">
        <v>0</v>
      </c>
      <c r="L46" s="211">
        <f t="shared" si="2"/>
        <v>0</v>
      </c>
      <c r="M46" s="208">
        <v>0</v>
      </c>
      <c r="N46" s="286">
        <f t="shared" si="3"/>
        <v>0</v>
      </c>
      <c r="O46" s="208">
        <v>0</v>
      </c>
      <c r="P46" s="213">
        <f t="shared" si="4"/>
        <v>0</v>
      </c>
      <c r="Q46" s="208">
        <v>0</v>
      </c>
      <c r="R46" s="335">
        <f t="shared" si="13"/>
        <v>0</v>
      </c>
      <c r="S46" s="214">
        <v>0</v>
      </c>
      <c r="T46" s="215">
        <f t="shared" si="5"/>
        <v>0</v>
      </c>
      <c r="U46" s="208">
        <v>0</v>
      </c>
      <c r="V46" s="336">
        <f t="shared" si="6"/>
        <v>0</v>
      </c>
      <c r="W46" s="337">
        <f t="shared" si="9"/>
        <v>0</v>
      </c>
      <c r="X46" s="68">
        <f t="shared" si="10"/>
        <v>0</v>
      </c>
      <c r="Y46" s="338">
        <f t="shared" si="11"/>
        <v>1</v>
      </c>
      <c r="Z46" s="217">
        <f t="shared" si="7"/>
        <v>0</v>
      </c>
      <c r="AA46" s="339">
        <f t="shared" si="12"/>
        <v>1</v>
      </c>
      <c r="AB46" s="340">
        <f t="shared" si="12"/>
        <v>0</v>
      </c>
      <c r="AC46" s="304"/>
    </row>
    <row r="47" spans="1:29" s="305" customFormat="1" ht="12" customHeight="1" x14ac:dyDescent="0.2">
      <c r="A47" s="467"/>
      <c r="B47" s="204"/>
      <c r="C47" s="204"/>
      <c r="D47" s="330"/>
      <c r="E47" s="331"/>
      <c r="F47" s="332">
        <f t="shared" si="8"/>
        <v>0</v>
      </c>
      <c r="G47" s="333">
        <v>0</v>
      </c>
      <c r="H47" s="334">
        <f t="shared" si="0"/>
        <v>0</v>
      </c>
      <c r="I47" s="208">
        <v>0</v>
      </c>
      <c r="J47" s="210">
        <f t="shared" si="1"/>
        <v>0</v>
      </c>
      <c r="K47" s="208">
        <v>0</v>
      </c>
      <c r="L47" s="211">
        <f t="shared" si="2"/>
        <v>0</v>
      </c>
      <c r="M47" s="208">
        <v>0</v>
      </c>
      <c r="N47" s="286">
        <f t="shared" si="3"/>
        <v>0</v>
      </c>
      <c r="O47" s="208">
        <v>0</v>
      </c>
      <c r="P47" s="213">
        <f t="shared" si="4"/>
        <v>0</v>
      </c>
      <c r="Q47" s="208">
        <v>0</v>
      </c>
      <c r="R47" s="335">
        <f t="shared" si="13"/>
        <v>0</v>
      </c>
      <c r="S47" s="214">
        <v>0</v>
      </c>
      <c r="T47" s="215">
        <f t="shared" si="5"/>
        <v>0</v>
      </c>
      <c r="U47" s="208">
        <v>0</v>
      </c>
      <c r="V47" s="336">
        <f t="shared" si="6"/>
        <v>0</v>
      </c>
      <c r="W47" s="337">
        <f t="shared" si="9"/>
        <v>0</v>
      </c>
      <c r="X47" s="68">
        <f t="shared" si="10"/>
        <v>0</v>
      </c>
      <c r="Y47" s="338">
        <f t="shared" si="11"/>
        <v>1</v>
      </c>
      <c r="Z47" s="217">
        <f t="shared" si="7"/>
        <v>0</v>
      </c>
      <c r="AA47" s="339">
        <f t="shared" si="12"/>
        <v>1</v>
      </c>
      <c r="AB47" s="340">
        <f t="shared" si="12"/>
        <v>0</v>
      </c>
      <c r="AC47" s="304"/>
    </row>
    <row r="48" spans="1:29" s="305" customFormat="1" ht="12" customHeight="1" x14ac:dyDescent="0.2">
      <c r="A48" s="467"/>
      <c r="B48" s="204"/>
      <c r="C48" s="204"/>
      <c r="D48" s="330"/>
      <c r="E48" s="331"/>
      <c r="F48" s="332">
        <f t="shared" si="8"/>
        <v>0</v>
      </c>
      <c r="G48" s="333">
        <v>0</v>
      </c>
      <c r="H48" s="334">
        <f t="shared" si="0"/>
        <v>0</v>
      </c>
      <c r="I48" s="208">
        <v>0</v>
      </c>
      <c r="J48" s="210">
        <f t="shared" si="1"/>
        <v>0</v>
      </c>
      <c r="K48" s="208">
        <v>0</v>
      </c>
      <c r="L48" s="211">
        <f t="shared" si="2"/>
        <v>0</v>
      </c>
      <c r="M48" s="208">
        <v>0</v>
      </c>
      <c r="N48" s="286">
        <f t="shared" si="3"/>
        <v>0</v>
      </c>
      <c r="O48" s="208">
        <v>0</v>
      </c>
      <c r="P48" s="213">
        <f t="shared" si="4"/>
        <v>0</v>
      </c>
      <c r="Q48" s="208">
        <v>0</v>
      </c>
      <c r="R48" s="335">
        <f t="shared" si="13"/>
        <v>0</v>
      </c>
      <c r="S48" s="214">
        <v>0</v>
      </c>
      <c r="T48" s="215">
        <f t="shared" si="5"/>
        <v>0</v>
      </c>
      <c r="U48" s="208">
        <v>0</v>
      </c>
      <c r="V48" s="336">
        <f t="shared" si="6"/>
        <v>0</v>
      </c>
      <c r="W48" s="337">
        <f t="shared" si="9"/>
        <v>0</v>
      </c>
      <c r="X48" s="68">
        <f t="shared" si="10"/>
        <v>0</v>
      </c>
      <c r="Y48" s="338">
        <f t="shared" si="11"/>
        <v>1</v>
      </c>
      <c r="Z48" s="217">
        <f t="shared" si="7"/>
        <v>0</v>
      </c>
      <c r="AA48" s="339">
        <f t="shared" si="12"/>
        <v>1</v>
      </c>
      <c r="AB48" s="340">
        <f t="shared" si="12"/>
        <v>0</v>
      </c>
      <c r="AC48" s="304"/>
    </row>
    <row r="49" spans="1:29" s="305" customFormat="1" ht="12" customHeight="1" x14ac:dyDescent="0.2">
      <c r="A49" s="467"/>
      <c r="B49" s="204"/>
      <c r="C49" s="204"/>
      <c r="D49" s="330"/>
      <c r="E49" s="331"/>
      <c r="F49" s="332">
        <f t="shared" si="8"/>
        <v>0</v>
      </c>
      <c r="G49" s="333">
        <v>0</v>
      </c>
      <c r="H49" s="334">
        <f t="shared" si="0"/>
        <v>0</v>
      </c>
      <c r="I49" s="208">
        <v>0</v>
      </c>
      <c r="J49" s="210">
        <f t="shared" si="1"/>
        <v>0</v>
      </c>
      <c r="K49" s="208">
        <v>0</v>
      </c>
      <c r="L49" s="211">
        <f t="shared" si="2"/>
        <v>0</v>
      </c>
      <c r="M49" s="208">
        <v>0</v>
      </c>
      <c r="N49" s="286">
        <f t="shared" si="3"/>
        <v>0</v>
      </c>
      <c r="O49" s="208">
        <v>0</v>
      </c>
      <c r="P49" s="213">
        <f t="shared" si="4"/>
        <v>0</v>
      </c>
      <c r="Q49" s="208">
        <v>0</v>
      </c>
      <c r="R49" s="335">
        <f t="shared" si="13"/>
        <v>0</v>
      </c>
      <c r="S49" s="214">
        <v>0</v>
      </c>
      <c r="T49" s="215">
        <f t="shared" si="5"/>
        <v>0</v>
      </c>
      <c r="U49" s="208">
        <v>0</v>
      </c>
      <c r="V49" s="336">
        <f t="shared" si="6"/>
        <v>0</v>
      </c>
      <c r="W49" s="337">
        <f t="shared" si="9"/>
        <v>0</v>
      </c>
      <c r="X49" s="68">
        <f t="shared" si="10"/>
        <v>0</v>
      </c>
      <c r="Y49" s="338">
        <f t="shared" si="11"/>
        <v>1</v>
      </c>
      <c r="Z49" s="217">
        <f t="shared" si="7"/>
        <v>0</v>
      </c>
      <c r="AA49" s="339">
        <f t="shared" si="12"/>
        <v>1</v>
      </c>
      <c r="AB49" s="340">
        <f t="shared" si="12"/>
        <v>0</v>
      </c>
      <c r="AC49" s="304"/>
    </row>
    <row r="50" spans="1:29" s="305" customFormat="1" ht="12" customHeight="1" x14ac:dyDescent="0.2">
      <c r="A50" s="467"/>
      <c r="B50" s="204"/>
      <c r="C50" s="204"/>
      <c r="D50" s="330"/>
      <c r="E50" s="331"/>
      <c r="F50" s="332">
        <f t="shared" si="8"/>
        <v>0</v>
      </c>
      <c r="G50" s="333">
        <v>0</v>
      </c>
      <c r="H50" s="334">
        <f t="shared" si="0"/>
        <v>0</v>
      </c>
      <c r="I50" s="208">
        <v>0</v>
      </c>
      <c r="J50" s="210">
        <f t="shared" si="1"/>
        <v>0</v>
      </c>
      <c r="K50" s="208">
        <v>0</v>
      </c>
      <c r="L50" s="211">
        <f t="shared" si="2"/>
        <v>0</v>
      </c>
      <c r="M50" s="208">
        <v>0</v>
      </c>
      <c r="N50" s="286">
        <f t="shared" si="3"/>
        <v>0</v>
      </c>
      <c r="O50" s="208">
        <v>0</v>
      </c>
      <c r="P50" s="213">
        <f t="shared" si="4"/>
        <v>0</v>
      </c>
      <c r="Q50" s="208">
        <v>0</v>
      </c>
      <c r="R50" s="335">
        <f t="shared" si="13"/>
        <v>0</v>
      </c>
      <c r="S50" s="214">
        <v>0</v>
      </c>
      <c r="T50" s="215">
        <f t="shared" si="5"/>
        <v>0</v>
      </c>
      <c r="U50" s="208">
        <v>0</v>
      </c>
      <c r="V50" s="336">
        <f t="shared" si="6"/>
        <v>0</v>
      </c>
      <c r="W50" s="337">
        <f t="shared" si="9"/>
        <v>0</v>
      </c>
      <c r="X50" s="68">
        <f t="shared" si="10"/>
        <v>0</v>
      </c>
      <c r="Y50" s="338">
        <f t="shared" si="11"/>
        <v>1</v>
      </c>
      <c r="Z50" s="217">
        <f t="shared" si="7"/>
        <v>0</v>
      </c>
      <c r="AA50" s="339">
        <f t="shared" si="12"/>
        <v>1</v>
      </c>
      <c r="AB50" s="340">
        <f t="shared" si="12"/>
        <v>0</v>
      </c>
      <c r="AC50" s="304"/>
    </row>
    <row r="51" spans="1:29" s="305" customFormat="1" ht="12" customHeight="1" x14ac:dyDescent="0.2">
      <c r="A51" s="467"/>
      <c r="B51" s="204"/>
      <c r="C51" s="204"/>
      <c r="D51" s="330"/>
      <c r="E51" s="331"/>
      <c r="F51" s="332">
        <f t="shared" si="8"/>
        <v>0</v>
      </c>
      <c r="G51" s="333">
        <v>0</v>
      </c>
      <c r="H51" s="334">
        <f t="shared" si="0"/>
        <v>0</v>
      </c>
      <c r="I51" s="208">
        <v>0</v>
      </c>
      <c r="J51" s="210">
        <f t="shared" si="1"/>
        <v>0</v>
      </c>
      <c r="K51" s="208">
        <v>0</v>
      </c>
      <c r="L51" s="211">
        <f t="shared" si="2"/>
        <v>0</v>
      </c>
      <c r="M51" s="208">
        <v>0</v>
      </c>
      <c r="N51" s="286">
        <f t="shared" si="3"/>
        <v>0</v>
      </c>
      <c r="O51" s="208">
        <v>0</v>
      </c>
      <c r="P51" s="213">
        <f t="shared" si="4"/>
        <v>0</v>
      </c>
      <c r="Q51" s="208">
        <v>0</v>
      </c>
      <c r="R51" s="335">
        <f t="shared" si="13"/>
        <v>0</v>
      </c>
      <c r="S51" s="214">
        <v>0</v>
      </c>
      <c r="T51" s="215">
        <f t="shared" si="5"/>
        <v>0</v>
      </c>
      <c r="U51" s="208">
        <v>0</v>
      </c>
      <c r="V51" s="336">
        <f t="shared" si="6"/>
        <v>0</v>
      </c>
      <c r="W51" s="337">
        <f t="shared" si="9"/>
        <v>0</v>
      </c>
      <c r="X51" s="68">
        <f t="shared" si="10"/>
        <v>0</v>
      </c>
      <c r="Y51" s="338">
        <f t="shared" si="11"/>
        <v>1</v>
      </c>
      <c r="Z51" s="217">
        <f t="shared" si="7"/>
        <v>0</v>
      </c>
      <c r="AA51" s="339">
        <f t="shared" si="12"/>
        <v>1</v>
      </c>
      <c r="AB51" s="340">
        <f t="shared" si="12"/>
        <v>0</v>
      </c>
      <c r="AC51" s="304"/>
    </row>
    <row r="52" spans="1:29" s="305" customFormat="1" ht="12" customHeight="1" x14ac:dyDescent="0.2">
      <c r="A52" s="467"/>
      <c r="B52" s="204"/>
      <c r="C52" s="204"/>
      <c r="D52" s="330"/>
      <c r="E52" s="331"/>
      <c r="F52" s="332">
        <f t="shared" si="8"/>
        <v>0</v>
      </c>
      <c r="G52" s="333">
        <v>0</v>
      </c>
      <c r="H52" s="334">
        <f t="shared" si="0"/>
        <v>0</v>
      </c>
      <c r="I52" s="208">
        <v>0</v>
      </c>
      <c r="J52" s="210">
        <f t="shared" si="1"/>
        <v>0</v>
      </c>
      <c r="K52" s="208">
        <v>0</v>
      </c>
      <c r="L52" s="211">
        <f t="shared" si="2"/>
        <v>0</v>
      </c>
      <c r="M52" s="208">
        <v>0</v>
      </c>
      <c r="N52" s="286">
        <f t="shared" si="3"/>
        <v>0</v>
      </c>
      <c r="O52" s="208">
        <v>0</v>
      </c>
      <c r="P52" s="213">
        <f t="shared" si="4"/>
        <v>0</v>
      </c>
      <c r="Q52" s="208">
        <v>0</v>
      </c>
      <c r="R52" s="335">
        <f t="shared" si="13"/>
        <v>0</v>
      </c>
      <c r="S52" s="214">
        <v>0</v>
      </c>
      <c r="T52" s="215">
        <f t="shared" si="5"/>
        <v>0</v>
      </c>
      <c r="U52" s="208">
        <v>0</v>
      </c>
      <c r="V52" s="336">
        <f t="shared" si="6"/>
        <v>0</v>
      </c>
      <c r="W52" s="337">
        <f t="shared" si="9"/>
        <v>0</v>
      </c>
      <c r="X52" s="68">
        <f t="shared" si="10"/>
        <v>0</v>
      </c>
      <c r="Y52" s="338">
        <f t="shared" si="11"/>
        <v>1</v>
      </c>
      <c r="Z52" s="217">
        <f t="shared" si="7"/>
        <v>0</v>
      </c>
      <c r="AA52" s="339">
        <f t="shared" si="12"/>
        <v>1</v>
      </c>
      <c r="AB52" s="340">
        <f t="shared" si="12"/>
        <v>0</v>
      </c>
      <c r="AC52" s="304"/>
    </row>
    <row r="53" spans="1:29" s="305" customFormat="1" ht="12" customHeight="1" x14ac:dyDescent="0.2">
      <c r="A53" s="467"/>
      <c r="B53" s="204"/>
      <c r="C53" s="204"/>
      <c r="D53" s="330"/>
      <c r="E53" s="331"/>
      <c r="F53" s="332">
        <f t="shared" si="8"/>
        <v>0</v>
      </c>
      <c r="G53" s="333">
        <v>0</v>
      </c>
      <c r="H53" s="334">
        <f t="shared" si="0"/>
        <v>0</v>
      </c>
      <c r="I53" s="208">
        <v>0</v>
      </c>
      <c r="J53" s="210">
        <f t="shared" si="1"/>
        <v>0</v>
      </c>
      <c r="K53" s="208">
        <v>0</v>
      </c>
      <c r="L53" s="211">
        <f t="shared" si="2"/>
        <v>0</v>
      </c>
      <c r="M53" s="208">
        <v>0</v>
      </c>
      <c r="N53" s="286">
        <f t="shared" si="3"/>
        <v>0</v>
      </c>
      <c r="O53" s="208">
        <v>0</v>
      </c>
      <c r="P53" s="213">
        <f t="shared" si="4"/>
        <v>0</v>
      </c>
      <c r="Q53" s="208">
        <v>0</v>
      </c>
      <c r="R53" s="335">
        <f t="shared" si="13"/>
        <v>0</v>
      </c>
      <c r="S53" s="214">
        <v>0</v>
      </c>
      <c r="T53" s="215">
        <f t="shared" si="5"/>
        <v>0</v>
      </c>
      <c r="U53" s="208">
        <v>0</v>
      </c>
      <c r="V53" s="336">
        <f t="shared" si="6"/>
        <v>0</v>
      </c>
      <c r="W53" s="337">
        <f t="shared" si="9"/>
        <v>0</v>
      </c>
      <c r="X53" s="68">
        <f t="shared" si="10"/>
        <v>0</v>
      </c>
      <c r="Y53" s="338">
        <f t="shared" si="11"/>
        <v>1</v>
      </c>
      <c r="Z53" s="217">
        <f t="shared" si="7"/>
        <v>0</v>
      </c>
      <c r="AA53" s="339">
        <f t="shared" si="12"/>
        <v>1</v>
      </c>
      <c r="AB53" s="340">
        <f t="shared" si="12"/>
        <v>0</v>
      </c>
      <c r="AC53" s="304"/>
    </row>
    <row r="54" spans="1:29" s="305" customFormat="1" ht="12" customHeight="1" x14ac:dyDescent="0.2">
      <c r="A54" s="467"/>
      <c r="B54" s="204"/>
      <c r="C54" s="204"/>
      <c r="D54" s="330"/>
      <c r="E54" s="331"/>
      <c r="F54" s="332">
        <f t="shared" si="8"/>
        <v>0</v>
      </c>
      <c r="G54" s="333">
        <v>0</v>
      </c>
      <c r="H54" s="334">
        <f t="shared" si="0"/>
        <v>0</v>
      </c>
      <c r="I54" s="208">
        <v>0</v>
      </c>
      <c r="J54" s="210">
        <f t="shared" si="1"/>
        <v>0</v>
      </c>
      <c r="K54" s="208">
        <v>0</v>
      </c>
      <c r="L54" s="211">
        <f t="shared" si="2"/>
        <v>0</v>
      </c>
      <c r="M54" s="208">
        <v>0</v>
      </c>
      <c r="N54" s="286">
        <f t="shared" si="3"/>
        <v>0</v>
      </c>
      <c r="O54" s="208">
        <v>0</v>
      </c>
      <c r="P54" s="213">
        <f t="shared" si="4"/>
        <v>0</v>
      </c>
      <c r="Q54" s="208">
        <v>0</v>
      </c>
      <c r="R54" s="335">
        <f t="shared" si="13"/>
        <v>0</v>
      </c>
      <c r="S54" s="214">
        <v>0</v>
      </c>
      <c r="T54" s="215">
        <f t="shared" si="5"/>
        <v>0</v>
      </c>
      <c r="U54" s="208">
        <v>0</v>
      </c>
      <c r="V54" s="336">
        <f t="shared" si="6"/>
        <v>0</v>
      </c>
      <c r="W54" s="337">
        <f t="shared" si="9"/>
        <v>0</v>
      </c>
      <c r="X54" s="68">
        <f t="shared" si="10"/>
        <v>0</v>
      </c>
      <c r="Y54" s="338">
        <f t="shared" si="11"/>
        <v>1</v>
      </c>
      <c r="Z54" s="217">
        <f t="shared" si="7"/>
        <v>0</v>
      </c>
      <c r="AA54" s="339">
        <f t="shared" si="12"/>
        <v>1</v>
      </c>
      <c r="AB54" s="340">
        <f t="shared" si="12"/>
        <v>0</v>
      </c>
      <c r="AC54" s="304"/>
    </row>
    <row r="55" spans="1:29" s="305" customFormat="1" ht="12" customHeight="1" x14ac:dyDescent="0.2">
      <c r="A55" s="467"/>
      <c r="B55" s="204"/>
      <c r="C55" s="204"/>
      <c r="D55" s="330"/>
      <c r="E55" s="331"/>
      <c r="F55" s="332">
        <f t="shared" si="8"/>
        <v>0</v>
      </c>
      <c r="G55" s="333">
        <v>0</v>
      </c>
      <c r="H55" s="334">
        <f t="shared" si="0"/>
        <v>0</v>
      </c>
      <c r="I55" s="208">
        <v>0</v>
      </c>
      <c r="J55" s="210">
        <f t="shared" si="1"/>
        <v>0</v>
      </c>
      <c r="K55" s="208">
        <v>0</v>
      </c>
      <c r="L55" s="211">
        <f t="shared" si="2"/>
        <v>0</v>
      </c>
      <c r="M55" s="208">
        <v>0</v>
      </c>
      <c r="N55" s="286">
        <f t="shared" si="3"/>
        <v>0</v>
      </c>
      <c r="O55" s="208">
        <v>0</v>
      </c>
      <c r="P55" s="213">
        <f t="shared" si="4"/>
        <v>0</v>
      </c>
      <c r="Q55" s="208">
        <v>0</v>
      </c>
      <c r="R55" s="335">
        <f t="shared" si="13"/>
        <v>0</v>
      </c>
      <c r="S55" s="214">
        <v>0</v>
      </c>
      <c r="T55" s="215">
        <f t="shared" si="5"/>
        <v>0</v>
      </c>
      <c r="U55" s="208">
        <v>0</v>
      </c>
      <c r="V55" s="336">
        <f t="shared" si="6"/>
        <v>0</v>
      </c>
      <c r="W55" s="337">
        <f t="shared" si="9"/>
        <v>0</v>
      </c>
      <c r="X55" s="68">
        <f t="shared" si="10"/>
        <v>0</v>
      </c>
      <c r="Y55" s="338">
        <f t="shared" si="11"/>
        <v>1</v>
      </c>
      <c r="Z55" s="217">
        <f t="shared" si="7"/>
        <v>0</v>
      </c>
      <c r="AA55" s="339">
        <f t="shared" si="12"/>
        <v>1</v>
      </c>
      <c r="AB55" s="340">
        <f t="shared" si="12"/>
        <v>0</v>
      </c>
      <c r="AC55" s="304"/>
    </row>
    <row r="56" spans="1:29" s="305" customFormat="1" ht="12" customHeight="1" x14ac:dyDescent="0.2">
      <c r="A56" s="467"/>
      <c r="B56" s="204"/>
      <c r="C56" s="204"/>
      <c r="D56" s="330"/>
      <c r="E56" s="331"/>
      <c r="F56" s="332">
        <f t="shared" si="8"/>
        <v>0</v>
      </c>
      <c r="G56" s="333">
        <v>0</v>
      </c>
      <c r="H56" s="334">
        <f t="shared" si="0"/>
        <v>0</v>
      </c>
      <c r="I56" s="208">
        <v>0</v>
      </c>
      <c r="J56" s="210">
        <f t="shared" si="1"/>
        <v>0</v>
      </c>
      <c r="K56" s="208">
        <v>0</v>
      </c>
      <c r="L56" s="211">
        <f t="shared" si="2"/>
        <v>0</v>
      </c>
      <c r="M56" s="208">
        <v>0</v>
      </c>
      <c r="N56" s="286">
        <f t="shared" si="3"/>
        <v>0</v>
      </c>
      <c r="O56" s="208">
        <v>0</v>
      </c>
      <c r="P56" s="213">
        <f t="shared" si="4"/>
        <v>0</v>
      </c>
      <c r="Q56" s="208">
        <v>0</v>
      </c>
      <c r="R56" s="335">
        <f t="shared" si="13"/>
        <v>0</v>
      </c>
      <c r="S56" s="214">
        <v>0</v>
      </c>
      <c r="T56" s="215">
        <f t="shared" si="5"/>
        <v>0</v>
      </c>
      <c r="U56" s="208">
        <v>0</v>
      </c>
      <c r="V56" s="336">
        <f t="shared" si="6"/>
        <v>0</v>
      </c>
      <c r="W56" s="337">
        <f t="shared" si="9"/>
        <v>0</v>
      </c>
      <c r="X56" s="68">
        <f t="shared" si="10"/>
        <v>0</v>
      </c>
      <c r="Y56" s="338">
        <f t="shared" si="11"/>
        <v>1</v>
      </c>
      <c r="Z56" s="217">
        <f t="shared" si="7"/>
        <v>0</v>
      </c>
      <c r="AA56" s="339">
        <f t="shared" si="12"/>
        <v>1</v>
      </c>
      <c r="AB56" s="340">
        <f t="shared" si="12"/>
        <v>0</v>
      </c>
      <c r="AC56" s="304"/>
    </row>
    <row r="57" spans="1:29" s="305" customFormat="1" ht="12" customHeight="1" x14ac:dyDescent="0.2">
      <c r="A57" s="467"/>
      <c r="B57" s="204"/>
      <c r="C57" s="204"/>
      <c r="D57" s="330"/>
      <c r="E57" s="331"/>
      <c r="F57" s="332">
        <f t="shared" si="8"/>
        <v>0</v>
      </c>
      <c r="G57" s="333">
        <v>0</v>
      </c>
      <c r="H57" s="334">
        <f t="shared" si="0"/>
        <v>0</v>
      </c>
      <c r="I57" s="208">
        <v>0</v>
      </c>
      <c r="J57" s="210">
        <f t="shared" si="1"/>
        <v>0</v>
      </c>
      <c r="K57" s="208">
        <v>0</v>
      </c>
      <c r="L57" s="211">
        <f t="shared" si="2"/>
        <v>0</v>
      </c>
      <c r="M57" s="208">
        <v>0</v>
      </c>
      <c r="N57" s="286">
        <f t="shared" si="3"/>
        <v>0</v>
      </c>
      <c r="O57" s="208">
        <v>0</v>
      </c>
      <c r="P57" s="213">
        <f t="shared" si="4"/>
        <v>0</v>
      </c>
      <c r="Q57" s="208">
        <v>0</v>
      </c>
      <c r="R57" s="335">
        <f t="shared" si="13"/>
        <v>0</v>
      </c>
      <c r="S57" s="214">
        <v>0</v>
      </c>
      <c r="T57" s="215">
        <f t="shared" si="5"/>
        <v>0</v>
      </c>
      <c r="U57" s="208">
        <v>0</v>
      </c>
      <c r="V57" s="336">
        <f t="shared" si="6"/>
        <v>0</v>
      </c>
      <c r="W57" s="337">
        <f t="shared" si="9"/>
        <v>0</v>
      </c>
      <c r="X57" s="68">
        <f t="shared" si="10"/>
        <v>0</v>
      </c>
      <c r="Y57" s="338">
        <f t="shared" si="11"/>
        <v>1</v>
      </c>
      <c r="Z57" s="217">
        <f t="shared" si="7"/>
        <v>0</v>
      </c>
      <c r="AA57" s="339">
        <f t="shared" si="12"/>
        <v>1</v>
      </c>
      <c r="AB57" s="340">
        <f t="shared" si="12"/>
        <v>0</v>
      </c>
      <c r="AC57" s="304"/>
    </row>
    <row r="58" spans="1:29" s="305" customFormat="1" ht="12" customHeight="1" x14ac:dyDescent="0.2">
      <c r="A58" s="467"/>
      <c r="B58" s="204"/>
      <c r="C58" s="204"/>
      <c r="D58" s="330"/>
      <c r="E58" s="331"/>
      <c r="F58" s="332">
        <f t="shared" si="8"/>
        <v>0</v>
      </c>
      <c r="G58" s="333">
        <v>0</v>
      </c>
      <c r="H58" s="334">
        <f t="shared" si="0"/>
        <v>0</v>
      </c>
      <c r="I58" s="208">
        <v>0</v>
      </c>
      <c r="J58" s="210">
        <f t="shared" si="1"/>
        <v>0</v>
      </c>
      <c r="K58" s="208">
        <v>0</v>
      </c>
      <c r="L58" s="211">
        <f t="shared" si="2"/>
        <v>0</v>
      </c>
      <c r="M58" s="208">
        <v>0</v>
      </c>
      <c r="N58" s="286">
        <f t="shared" si="3"/>
        <v>0</v>
      </c>
      <c r="O58" s="208">
        <v>0</v>
      </c>
      <c r="P58" s="213">
        <f t="shared" si="4"/>
        <v>0</v>
      </c>
      <c r="Q58" s="208">
        <v>0</v>
      </c>
      <c r="R58" s="335">
        <f t="shared" si="13"/>
        <v>0</v>
      </c>
      <c r="S58" s="214">
        <v>0</v>
      </c>
      <c r="T58" s="215">
        <f t="shared" si="5"/>
        <v>0</v>
      </c>
      <c r="U58" s="208">
        <v>0</v>
      </c>
      <c r="V58" s="336">
        <f t="shared" si="6"/>
        <v>0</v>
      </c>
      <c r="W58" s="337">
        <f t="shared" si="9"/>
        <v>0</v>
      </c>
      <c r="X58" s="68">
        <f t="shared" si="10"/>
        <v>0</v>
      </c>
      <c r="Y58" s="338">
        <f t="shared" si="11"/>
        <v>1</v>
      </c>
      <c r="Z58" s="217">
        <f t="shared" si="7"/>
        <v>0</v>
      </c>
      <c r="AA58" s="339">
        <f t="shared" si="12"/>
        <v>1</v>
      </c>
      <c r="AB58" s="340">
        <f t="shared" si="12"/>
        <v>0</v>
      </c>
      <c r="AC58" s="304"/>
    </row>
    <row r="59" spans="1:29" s="305" customFormat="1" ht="12" customHeight="1" x14ac:dyDescent="0.2">
      <c r="A59" s="467"/>
      <c r="B59" s="204"/>
      <c r="C59" s="204"/>
      <c r="D59" s="330"/>
      <c r="E59" s="331"/>
      <c r="F59" s="332">
        <f t="shared" si="8"/>
        <v>0</v>
      </c>
      <c r="G59" s="333">
        <v>0</v>
      </c>
      <c r="H59" s="334">
        <f t="shared" si="0"/>
        <v>0</v>
      </c>
      <c r="I59" s="208">
        <v>0</v>
      </c>
      <c r="J59" s="210">
        <f t="shared" si="1"/>
        <v>0</v>
      </c>
      <c r="K59" s="208">
        <v>0</v>
      </c>
      <c r="L59" s="211">
        <f t="shared" si="2"/>
        <v>0</v>
      </c>
      <c r="M59" s="208">
        <v>0</v>
      </c>
      <c r="N59" s="286">
        <f t="shared" si="3"/>
        <v>0</v>
      </c>
      <c r="O59" s="208">
        <v>0</v>
      </c>
      <c r="P59" s="213">
        <f t="shared" si="4"/>
        <v>0</v>
      </c>
      <c r="Q59" s="208">
        <v>0</v>
      </c>
      <c r="R59" s="335">
        <f t="shared" si="13"/>
        <v>0</v>
      </c>
      <c r="S59" s="214">
        <v>0</v>
      </c>
      <c r="T59" s="215">
        <f t="shared" si="5"/>
        <v>0</v>
      </c>
      <c r="U59" s="208">
        <v>0</v>
      </c>
      <c r="V59" s="336">
        <f t="shared" si="6"/>
        <v>0</v>
      </c>
      <c r="W59" s="337">
        <f t="shared" si="9"/>
        <v>0</v>
      </c>
      <c r="X59" s="68">
        <f t="shared" si="10"/>
        <v>0</v>
      </c>
      <c r="Y59" s="338">
        <f t="shared" si="11"/>
        <v>1</v>
      </c>
      <c r="Z59" s="217">
        <f t="shared" si="7"/>
        <v>0</v>
      </c>
      <c r="AA59" s="339">
        <f t="shared" si="12"/>
        <v>1</v>
      </c>
      <c r="AB59" s="340">
        <f t="shared" si="12"/>
        <v>0</v>
      </c>
      <c r="AC59" s="304"/>
    </row>
    <row r="60" spans="1:29" s="305" customFormat="1" ht="12" customHeight="1" x14ac:dyDescent="0.2">
      <c r="A60" s="467"/>
      <c r="B60" s="204"/>
      <c r="C60" s="204"/>
      <c r="D60" s="330"/>
      <c r="E60" s="331"/>
      <c r="F60" s="332">
        <f t="shared" si="8"/>
        <v>0</v>
      </c>
      <c r="G60" s="333">
        <v>0</v>
      </c>
      <c r="H60" s="334">
        <f t="shared" si="0"/>
        <v>0</v>
      </c>
      <c r="I60" s="208">
        <v>0</v>
      </c>
      <c r="J60" s="210">
        <f t="shared" si="1"/>
        <v>0</v>
      </c>
      <c r="K60" s="208">
        <v>0</v>
      </c>
      <c r="L60" s="211">
        <f t="shared" si="2"/>
        <v>0</v>
      </c>
      <c r="M60" s="208">
        <v>0</v>
      </c>
      <c r="N60" s="286">
        <f t="shared" si="3"/>
        <v>0</v>
      </c>
      <c r="O60" s="208">
        <v>0</v>
      </c>
      <c r="P60" s="213">
        <f t="shared" si="4"/>
        <v>0</v>
      </c>
      <c r="Q60" s="208">
        <v>0</v>
      </c>
      <c r="R60" s="335">
        <f t="shared" si="13"/>
        <v>0</v>
      </c>
      <c r="S60" s="214">
        <v>0</v>
      </c>
      <c r="T60" s="215">
        <f t="shared" si="5"/>
        <v>0</v>
      </c>
      <c r="U60" s="208">
        <v>0</v>
      </c>
      <c r="V60" s="336">
        <f t="shared" si="6"/>
        <v>0</v>
      </c>
      <c r="W60" s="337">
        <f t="shared" si="9"/>
        <v>0</v>
      </c>
      <c r="X60" s="68">
        <f t="shared" si="10"/>
        <v>0</v>
      </c>
      <c r="Y60" s="338">
        <f t="shared" si="11"/>
        <v>1</v>
      </c>
      <c r="Z60" s="217">
        <f t="shared" si="7"/>
        <v>0</v>
      </c>
      <c r="AA60" s="339">
        <f t="shared" si="12"/>
        <v>1</v>
      </c>
      <c r="AB60" s="340">
        <f t="shared" si="12"/>
        <v>0</v>
      </c>
      <c r="AC60" s="304"/>
    </row>
    <row r="61" spans="1:29" s="305" customFormat="1" ht="12" customHeight="1" x14ac:dyDescent="0.2">
      <c r="A61" s="467"/>
      <c r="B61" s="204"/>
      <c r="C61" s="204"/>
      <c r="D61" s="330"/>
      <c r="E61" s="331"/>
      <c r="F61" s="332">
        <f t="shared" si="8"/>
        <v>0</v>
      </c>
      <c r="G61" s="333">
        <v>0</v>
      </c>
      <c r="H61" s="334">
        <f t="shared" si="0"/>
        <v>0</v>
      </c>
      <c r="I61" s="208">
        <v>0</v>
      </c>
      <c r="J61" s="210">
        <f t="shared" si="1"/>
        <v>0</v>
      </c>
      <c r="K61" s="208">
        <v>0</v>
      </c>
      <c r="L61" s="211">
        <f t="shared" si="2"/>
        <v>0</v>
      </c>
      <c r="M61" s="208">
        <v>0</v>
      </c>
      <c r="N61" s="286">
        <f t="shared" si="3"/>
        <v>0</v>
      </c>
      <c r="O61" s="208">
        <v>0</v>
      </c>
      <c r="P61" s="213">
        <f t="shared" si="4"/>
        <v>0</v>
      </c>
      <c r="Q61" s="208">
        <v>0</v>
      </c>
      <c r="R61" s="335">
        <f t="shared" si="13"/>
        <v>0</v>
      </c>
      <c r="S61" s="214">
        <v>0</v>
      </c>
      <c r="T61" s="215">
        <f t="shared" si="5"/>
        <v>0</v>
      </c>
      <c r="U61" s="208">
        <v>0</v>
      </c>
      <c r="V61" s="336">
        <f t="shared" si="6"/>
        <v>0</v>
      </c>
      <c r="W61" s="337">
        <f t="shared" si="9"/>
        <v>0</v>
      </c>
      <c r="X61" s="68">
        <f t="shared" si="10"/>
        <v>0</v>
      </c>
      <c r="Y61" s="338">
        <f t="shared" si="11"/>
        <v>1</v>
      </c>
      <c r="Z61" s="217">
        <f t="shared" si="7"/>
        <v>0</v>
      </c>
      <c r="AA61" s="339">
        <f t="shared" si="12"/>
        <v>1</v>
      </c>
      <c r="AB61" s="340">
        <f t="shared" si="12"/>
        <v>0</v>
      </c>
      <c r="AC61" s="304"/>
    </row>
    <row r="62" spans="1:29" s="305" customFormat="1" ht="12" customHeight="1" x14ac:dyDescent="0.2">
      <c r="A62" s="467"/>
      <c r="B62" s="204"/>
      <c r="C62" s="204"/>
      <c r="D62" s="330"/>
      <c r="E62" s="331"/>
      <c r="F62" s="332">
        <f t="shared" si="8"/>
        <v>0</v>
      </c>
      <c r="G62" s="333">
        <v>0</v>
      </c>
      <c r="H62" s="334">
        <f t="shared" si="0"/>
        <v>0</v>
      </c>
      <c r="I62" s="208">
        <v>0</v>
      </c>
      <c r="J62" s="210">
        <f t="shared" si="1"/>
        <v>0</v>
      </c>
      <c r="K62" s="208">
        <v>0</v>
      </c>
      <c r="L62" s="211">
        <f t="shared" si="2"/>
        <v>0</v>
      </c>
      <c r="M62" s="208">
        <v>0</v>
      </c>
      <c r="N62" s="286">
        <f t="shared" si="3"/>
        <v>0</v>
      </c>
      <c r="O62" s="208">
        <v>0</v>
      </c>
      <c r="P62" s="213">
        <f t="shared" si="4"/>
        <v>0</v>
      </c>
      <c r="Q62" s="208">
        <v>0</v>
      </c>
      <c r="R62" s="335">
        <f t="shared" si="13"/>
        <v>0</v>
      </c>
      <c r="S62" s="214">
        <v>0</v>
      </c>
      <c r="T62" s="215">
        <f t="shared" si="5"/>
        <v>0</v>
      </c>
      <c r="U62" s="208">
        <v>0</v>
      </c>
      <c r="V62" s="336">
        <f t="shared" si="6"/>
        <v>0</v>
      </c>
      <c r="W62" s="337">
        <f t="shared" si="9"/>
        <v>0</v>
      </c>
      <c r="X62" s="68">
        <f t="shared" si="10"/>
        <v>0</v>
      </c>
      <c r="Y62" s="338">
        <f t="shared" si="11"/>
        <v>1</v>
      </c>
      <c r="Z62" s="217">
        <f t="shared" si="7"/>
        <v>0</v>
      </c>
      <c r="AA62" s="339">
        <f t="shared" si="12"/>
        <v>1</v>
      </c>
      <c r="AB62" s="340">
        <f t="shared" si="12"/>
        <v>0</v>
      </c>
      <c r="AC62" s="304"/>
    </row>
    <row r="63" spans="1:29" s="305" customFormat="1" ht="12" customHeight="1" x14ac:dyDescent="0.2">
      <c r="A63" s="467"/>
      <c r="B63" s="204"/>
      <c r="C63" s="204"/>
      <c r="D63" s="330"/>
      <c r="E63" s="331"/>
      <c r="F63" s="332">
        <f t="shared" si="8"/>
        <v>0</v>
      </c>
      <c r="G63" s="333">
        <v>0</v>
      </c>
      <c r="H63" s="334">
        <f t="shared" si="0"/>
        <v>0</v>
      </c>
      <c r="I63" s="208">
        <v>0</v>
      </c>
      <c r="J63" s="210">
        <f t="shared" si="1"/>
        <v>0</v>
      </c>
      <c r="K63" s="208">
        <v>0</v>
      </c>
      <c r="L63" s="211">
        <f t="shared" si="2"/>
        <v>0</v>
      </c>
      <c r="M63" s="208">
        <v>0</v>
      </c>
      <c r="N63" s="286">
        <f t="shared" si="3"/>
        <v>0</v>
      </c>
      <c r="O63" s="208">
        <v>0</v>
      </c>
      <c r="P63" s="213">
        <f t="shared" si="4"/>
        <v>0</v>
      </c>
      <c r="Q63" s="208">
        <v>0</v>
      </c>
      <c r="R63" s="335">
        <f t="shared" si="13"/>
        <v>0</v>
      </c>
      <c r="S63" s="214">
        <v>0</v>
      </c>
      <c r="T63" s="215">
        <f t="shared" si="5"/>
        <v>0</v>
      </c>
      <c r="U63" s="208">
        <v>0</v>
      </c>
      <c r="V63" s="336">
        <f t="shared" si="6"/>
        <v>0</v>
      </c>
      <c r="W63" s="337">
        <f t="shared" si="9"/>
        <v>0</v>
      </c>
      <c r="X63" s="68">
        <f t="shared" si="10"/>
        <v>0</v>
      </c>
      <c r="Y63" s="338">
        <f t="shared" si="11"/>
        <v>1</v>
      </c>
      <c r="Z63" s="217">
        <f t="shared" si="7"/>
        <v>0</v>
      </c>
      <c r="AA63" s="339">
        <f t="shared" si="12"/>
        <v>1</v>
      </c>
      <c r="AB63" s="340">
        <f t="shared" si="12"/>
        <v>0</v>
      </c>
      <c r="AC63" s="304"/>
    </row>
    <row r="64" spans="1:29" s="305" customFormat="1" ht="12" customHeight="1" x14ac:dyDescent="0.2">
      <c r="A64" s="467"/>
      <c r="B64" s="204"/>
      <c r="C64" s="204"/>
      <c r="D64" s="330"/>
      <c r="E64" s="331"/>
      <c r="F64" s="332">
        <f t="shared" si="8"/>
        <v>0</v>
      </c>
      <c r="G64" s="333">
        <v>0</v>
      </c>
      <c r="H64" s="334">
        <f t="shared" si="0"/>
        <v>0</v>
      </c>
      <c r="I64" s="208">
        <v>0</v>
      </c>
      <c r="J64" s="210">
        <f t="shared" si="1"/>
        <v>0</v>
      </c>
      <c r="K64" s="208">
        <v>0</v>
      </c>
      <c r="L64" s="211">
        <f t="shared" si="2"/>
        <v>0</v>
      </c>
      <c r="M64" s="208">
        <v>0</v>
      </c>
      <c r="N64" s="286">
        <f t="shared" si="3"/>
        <v>0</v>
      </c>
      <c r="O64" s="208">
        <v>0</v>
      </c>
      <c r="P64" s="213">
        <f t="shared" si="4"/>
        <v>0</v>
      </c>
      <c r="Q64" s="208">
        <v>0</v>
      </c>
      <c r="R64" s="335">
        <f t="shared" si="13"/>
        <v>0</v>
      </c>
      <c r="S64" s="214">
        <v>0</v>
      </c>
      <c r="T64" s="215">
        <f t="shared" si="5"/>
        <v>0</v>
      </c>
      <c r="U64" s="208">
        <v>0</v>
      </c>
      <c r="V64" s="336">
        <f t="shared" si="6"/>
        <v>0</v>
      </c>
      <c r="W64" s="337">
        <f t="shared" si="9"/>
        <v>0</v>
      </c>
      <c r="X64" s="68">
        <f t="shared" si="10"/>
        <v>0</v>
      </c>
      <c r="Y64" s="338">
        <f t="shared" si="11"/>
        <v>1</v>
      </c>
      <c r="Z64" s="217">
        <f t="shared" si="7"/>
        <v>0</v>
      </c>
      <c r="AA64" s="339">
        <f t="shared" si="12"/>
        <v>1</v>
      </c>
      <c r="AB64" s="340">
        <f t="shared" si="12"/>
        <v>0</v>
      </c>
      <c r="AC64" s="304"/>
    </row>
    <row r="65" spans="1:29" s="305" customFormat="1" ht="12" customHeight="1" thickBot="1" x14ac:dyDescent="0.25">
      <c r="A65" s="467"/>
      <c r="B65" s="204"/>
      <c r="C65" s="204"/>
      <c r="D65" s="330"/>
      <c r="E65" s="331"/>
      <c r="F65" s="341">
        <f t="shared" si="8"/>
        <v>0</v>
      </c>
      <c r="G65" s="333">
        <v>0</v>
      </c>
      <c r="H65" s="334">
        <f t="shared" si="0"/>
        <v>0</v>
      </c>
      <c r="I65" s="208">
        <v>0</v>
      </c>
      <c r="J65" s="210">
        <f t="shared" si="1"/>
        <v>0</v>
      </c>
      <c r="K65" s="208">
        <v>0</v>
      </c>
      <c r="L65" s="211">
        <f t="shared" si="2"/>
        <v>0</v>
      </c>
      <c r="M65" s="208">
        <v>0</v>
      </c>
      <c r="N65" s="286">
        <f t="shared" si="3"/>
        <v>0</v>
      </c>
      <c r="O65" s="208">
        <v>0</v>
      </c>
      <c r="P65" s="213">
        <f t="shared" si="4"/>
        <v>0</v>
      </c>
      <c r="Q65" s="208">
        <v>0</v>
      </c>
      <c r="R65" s="335">
        <f t="shared" si="13"/>
        <v>0</v>
      </c>
      <c r="S65" s="214">
        <v>0</v>
      </c>
      <c r="T65" s="215">
        <f t="shared" si="5"/>
        <v>0</v>
      </c>
      <c r="U65" s="208">
        <v>0</v>
      </c>
      <c r="V65" s="336">
        <f t="shared" si="6"/>
        <v>0</v>
      </c>
      <c r="W65" s="337">
        <f t="shared" si="9"/>
        <v>0</v>
      </c>
      <c r="X65" s="68">
        <f t="shared" si="10"/>
        <v>0</v>
      </c>
      <c r="Y65" s="338">
        <f t="shared" si="11"/>
        <v>1</v>
      </c>
      <c r="Z65" s="217">
        <f t="shared" si="7"/>
        <v>0</v>
      </c>
      <c r="AA65" s="339">
        <f t="shared" si="12"/>
        <v>1</v>
      </c>
      <c r="AB65" s="340">
        <f t="shared" si="12"/>
        <v>0</v>
      </c>
      <c r="AC65" s="304"/>
    </row>
    <row r="66" spans="1:29" s="305" customFormat="1" ht="18.75" customHeight="1" thickBot="1" x14ac:dyDescent="0.25">
      <c r="A66" s="51"/>
      <c r="B66" s="83" t="s">
        <v>58</v>
      </c>
      <c r="C66" s="342"/>
      <c r="D66" s="86">
        <f>SUM(D12:D65)</f>
        <v>0</v>
      </c>
      <c r="E66" s="86">
        <f>SUM(E12:E65)</f>
        <v>0</v>
      </c>
      <c r="F66" s="88">
        <f>SUM(F12:F65)</f>
        <v>0</v>
      </c>
      <c r="G66" s="343"/>
      <c r="H66" s="86">
        <f>SUM(H12:H65)</f>
        <v>0</v>
      </c>
      <c r="I66" s="87"/>
      <c r="J66" s="86">
        <f>SUM(J12:J65)</f>
        <v>0</v>
      </c>
      <c r="K66" s="87"/>
      <c r="L66" s="86">
        <f>SUM(L12:L65)</f>
        <v>0</v>
      </c>
      <c r="M66" s="87"/>
      <c r="N66" s="86">
        <f>SUM(N12:N65)</f>
        <v>0</v>
      </c>
      <c r="O66" s="87"/>
      <c r="P66" s="86">
        <f>SUM(P12:P65)</f>
        <v>0</v>
      </c>
      <c r="Q66" s="87"/>
      <c r="R66" s="86">
        <f>SUM(R12:R65)</f>
        <v>0</v>
      </c>
      <c r="S66" s="89"/>
      <c r="T66" s="86">
        <f>SUM(T12:T65)</f>
        <v>0</v>
      </c>
      <c r="U66" s="87"/>
      <c r="V66" s="344">
        <f>SUM(V12:V65)</f>
        <v>0</v>
      </c>
      <c r="W66" s="345"/>
      <c r="X66" s="91">
        <f>SUM(X12:X65)</f>
        <v>0</v>
      </c>
      <c r="Y66" s="87"/>
      <c r="Z66" s="88">
        <f>SUM(Z12:Z65)</f>
        <v>0</v>
      </c>
      <c r="AA66" s="346"/>
      <c r="AB66" s="93">
        <f>SUM(AB12:AB65)</f>
        <v>0</v>
      </c>
      <c r="AC66" s="304"/>
    </row>
    <row r="67" spans="1:29" s="305" customFormat="1" ht="9" customHeight="1" thickBot="1" x14ac:dyDescent="0.25">
      <c r="A67" s="51"/>
      <c r="B67" s="94"/>
      <c r="C67" s="94"/>
      <c r="D67" s="97"/>
      <c r="E67" s="97"/>
      <c r="F67" s="97"/>
      <c r="G67" s="98"/>
      <c r="H67" s="99"/>
      <c r="I67" s="100"/>
      <c r="J67" s="96"/>
      <c r="K67" s="100"/>
      <c r="L67" s="96"/>
      <c r="M67" s="100"/>
      <c r="N67" s="96"/>
      <c r="O67" s="100"/>
      <c r="P67" s="96"/>
      <c r="Q67" s="100"/>
      <c r="R67" s="96"/>
      <c r="S67" s="101"/>
      <c r="T67" s="96"/>
      <c r="U67" s="100"/>
      <c r="V67" s="96"/>
      <c r="W67" s="347"/>
      <c r="X67" s="103"/>
      <c r="Y67" s="100"/>
      <c r="Z67" s="104"/>
      <c r="AA67" s="348"/>
      <c r="AB67" s="225"/>
      <c r="AC67" s="304"/>
    </row>
    <row r="68" spans="1:29" s="305" customFormat="1" ht="38.25" x14ac:dyDescent="0.2">
      <c r="A68" s="105"/>
      <c r="B68" s="299" t="s">
        <v>114</v>
      </c>
      <c r="C68" s="300"/>
      <c r="D68" s="296" t="s">
        <v>107</v>
      </c>
      <c r="E68" s="349" t="s">
        <v>108</v>
      </c>
      <c r="F68" s="468" t="s">
        <v>109</v>
      </c>
      <c r="G68" s="470" t="s">
        <v>115</v>
      </c>
      <c r="H68" s="471"/>
      <c r="I68" s="472" t="s">
        <v>116</v>
      </c>
      <c r="J68" s="473"/>
      <c r="K68" s="474" t="s">
        <v>117</v>
      </c>
      <c r="L68" s="475"/>
      <c r="M68" s="476" t="s">
        <v>118</v>
      </c>
      <c r="N68" s="477"/>
      <c r="O68" s="478" t="s">
        <v>119</v>
      </c>
      <c r="P68" s="479"/>
      <c r="Q68" s="510" t="s">
        <v>120</v>
      </c>
      <c r="R68" s="511"/>
      <c r="S68" s="512" t="s">
        <v>65</v>
      </c>
      <c r="T68" s="513"/>
      <c r="U68" s="514" t="s">
        <v>66</v>
      </c>
      <c r="V68" s="515"/>
      <c r="W68" s="516" t="s">
        <v>40</v>
      </c>
      <c r="X68" s="517"/>
      <c r="Y68" s="518" t="s">
        <v>67</v>
      </c>
      <c r="Z68" s="519"/>
      <c r="AA68" s="508" t="s">
        <v>68</v>
      </c>
      <c r="AB68" s="509"/>
      <c r="AC68" s="304"/>
    </row>
    <row r="69" spans="1:29" s="316" customFormat="1" ht="13.5" thickBot="1" x14ac:dyDescent="0.25">
      <c r="A69" s="62"/>
      <c r="B69" s="176" t="str">
        <f t="shared" ref="B69:G84" si="14">B9</f>
        <v>Provider</v>
      </c>
      <c r="C69" s="176" t="str">
        <f t="shared" si="14"/>
        <v>Provider Type</v>
      </c>
      <c r="D69" s="350"/>
      <c r="E69" s="351"/>
      <c r="F69" s="469"/>
      <c r="G69" s="310" t="s">
        <v>49</v>
      </c>
      <c r="H69" s="177" t="s">
        <v>50</v>
      </c>
      <c r="I69" s="179" t="s">
        <v>49</v>
      </c>
      <c r="J69" s="179" t="s">
        <v>50</v>
      </c>
      <c r="K69" s="180" t="s">
        <v>49</v>
      </c>
      <c r="L69" s="180" t="s">
        <v>50</v>
      </c>
      <c r="M69" s="181" t="s">
        <v>49</v>
      </c>
      <c r="N69" s="181" t="s">
        <v>50</v>
      </c>
      <c r="O69" s="182" t="s">
        <v>49</v>
      </c>
      <c r="P69" s="182" t="s">
        <v>50</v>
      </c>
      <c r="Q69" s="311" t="s">
        <v>49</v>
      </c>
      <c r="R69" s="311" t="s">
        <v>50</v>
      </c>
      <c r="S69" s="183" t="s">
        <v>49</v>
      </c>
      <c r="T69" s="183" t="s">
        <v>50</v>
      </c>
      <c r="U69" s="184" t="s">
        <v>49</v>
      </c>
      <c r="V69" s="184" t="s">
        <v>50</v>
      </c>
      <c r="W69" s="312" t="s">
        <v>49</v>
      </c>
      <c r="X69" s="64" t="s">
        <v>50</v>
      </c>
      <c r="Y69" s="185" t="s">
        <v>49</v>
      </c>
      <c r="Z69" s="186" t="s">
        <v>50</v>
      </c>
      <c r="AA69" s="313" t="s">
        <v>49</v>
      </c>
      <c r="AB69" s="314" t="s">
        <v>50</v>
      </c>
      <c r="AC69" s="315"/>
    </row>
    <row r="70" spans="1:29" s="305" customFormat="1" ht="12" customHeight="1" x14ac:dyDescent="0.2">
      <c r="A70" s="466" t="s">
        <v>51</v>
      </c>
      <c r="B70" s="191" t="str">
        <f t="shared" si="14"/>
        <v>Example: Prudential Liability Ins.</v>
      </c>
      <c r="C70" s="317" t="str">
        <f t="shared" si="14"/>
        <v>Insurance</v>
      </c>
      <c r="D70" s="194">
        <f t="shared" si="14"/>
        <v>150</v>
      </c>
      <c r="E70" s="318">
        <f>E10</f>
        <v>300</v>
      </c>
      <c r="F70" s="352">
        <f>D69+E69</f>
        <v>0</v>
      </c>
      <c r="G70" s="320">
        <f t="shared" si="14"/>
        <v>0.05</v>
      </c>
      <c r="H70" s="197">
        <f>ROUND(E70*G70,2)</f>
        <v>15</v>
      </c>
      <c r="I70" s="195">
        <f>I10</f>
        <v>0.05</v>
      </c>
      <c r="J70" s="197">
        <f>ROUND(E70*I70,2)</f>
        <v>15</v>
      </c>
      <c r="K70" s="195">
        <f>K10</f>
        <v>0.05</v>
      </c>
      <c r="L70" s="197">
        <f>ROUND(E70*K70,2)</f>
        <v>15</v>
      </c>
      <c r="M70" s="195">
        <f>M10</f>
        <v>0.05</v>
      </c>
      <c r="N70" s="197">
        <f>ROUND(E70*M70,2)</f>
        <v>15</v>
      </c>
      <c r="O70" s="195">
        <f>O10</f>
        <v>0.05</v>
      </c>
      <c r="P70" s="197">
        <f>ROUND(E70*O70,2)</f>
        <v>15</v>
      </c>
      <c r="Q70" s="195">
        <f>Q10</f>
        <v>0.05</v>
      </c>
      <c r="R70" s="197">
        <f>Q70*E70</f>
        <v>15</v>
      </c>
      <c r="S70" s="199">
        <f>S10</f>
        <v>0.05</v>
      </c>
      <c r="T70" s="197">
        <f>ROUND(E70*S70,2)</f>
        <v>15</v>
      </c>
      <c r="U70" s="195">
        <f>U10</f>
        <v>0.05</v>
      </c>
      <c r="V70" s="197">
        <f>ROUND(E70*U70,2)</f>
        <v>15</v>
      </c>
      <c r="W70" s="321">
        <f>G70+O70+I70+M70+K70+S70+U70+Q70</f>
        <v>0.39999999999999997</v>
      </c>
      <c r="X70" s="66">
        <f>L70+N70+J70+P70+H70+T70+V70+R70</f>
        <v>120</v>
      </c>
      <c r="Y70" s="322">
        <f>100%-W70</f>
        <v>0.60000000000000009</v>
      </c>
      <c r="Z70" s="196">
        <f>ROUND(E70*Y70,2)</f>
        <v>180</v>
      </c>
      <c r="AA70" s="323">
        <f>Y70+W70</f>
        <v>1</v>
      </c>
      <c r="AB70" s="203">
        <f>Z70+X70</f>
        <v>300</v>
      </c>
      <c r="AC70" s="304"/>
    </row>
    <row r="71" spans="1:29" s="328" customFormat="1" ht="12" customHeight="1" x14ac:dyDescent="0.2">
      <c r="A71" s="467"/>
      <c r="B71" s="192" t="str">
        <f t="shared" si="14"/>
        <v>Example: Financial Assistant</v>
      </c>
      <c r="C71" s="192" t="str">
        <f t="shared" si="14"/>
        <v>Wages</v>
      </c>
      <c r="D71" s="198">
        <f t="shared" si="14"/>
        <v>10000</v>
      </c>
      <c r="E71" s="324">
        <f>E11</f>
        <v>15000</v>
      </c>
      <c r="F71" s="319">
        <f>D70+E70</f>
        <v>450</v>
      </c>
      <c r="G71" s="320">
        <f t="shared" si="14"/>
        <v>0.05</v>
      </c>
      <c r="H71" s="197">
        <f>ROUND(E71*G71,2)</f>
        <v>750</v>
      </c>
      <c r="I71" s="195">
        <f>I11</f>
        <v>0.05</v>
      </c>
      <c r="J71" s="197">
        <f>ROUND(E71*I71,2)</f>
        <v>750</v>
      </c>
      <c r="K71" s="195">
        <f>K11</f>
        <v>0.05</v>
      </c>
      <c r="L71" s="197">
        <f>ROUND(E71*K71,2)</f>
        <v>750</v>
      </c>
      <c r="M71" s="195">
        <f>M11</f>
        <v>0.05</v>
      </c>
      <c r="N71" s="197">
        <f>ROUND(E71*M71,2)</f>
        <v>750</v>
      </c>
      <c r="O71" s="195">
        <f>O11</f>
        <v>0.05</v>
      </c>
      <c r="P71" s="197">
        <f>ROUND(E71*O71,2)</f>
        <v>750</v>
      </c>
      <c r="Q71" s="195">
        <f>Q11</f>
        <v>0.05</v>
      </c>
      <c r="R71" s="197">
        <f>Q71*E71</f>
        <v>750</v>
      </c>
      <c r="S71" s="325">
        <f>S11</f>
        <v>0.05</v>
      </c>
      <c r="T71" s="326">
        <f>ROUND(E71*S71,2)</f>
        <v>750</v>
      </c>
      <c r="U71" s="195">
        <f>U11</f>
        <v>0.05</v>
      </c>
      <c r="V71" s="197">
        <f>ROUND(E71*U71,2)</f>
        <v>750</v>
      </c>
      <c r="W71" s="321">
        <f t="shared" ref="W71:W125" si="15">G71+O71+I71+M71+K71+S71+U71+Q71</f>
        <v>0.39999999999999997</v>
      </c>
      <c r="X71" s="66">
        <f t="shared" ref="X71:X125" si="16">L71+N71+J71+P71+H71+T71+V71+R71</f>
        <v>6000</v>
      </c>
      <c r="Y71" s="322">
        <f t="shared" ref="Y71:Y125" si="17">100%-W71</f>
        <v>0.60000000000000009</v>
      </c>
      <c r="Z71" s="196">
        <f>ROUND(E71*Y71,2)</f>
        <v>9000</v>
      </c>
      <c r="AA71" s="323">
        <f t="shared" ref="AA71:AB125" si="18">Y71+W71</f>
        <v>1</v>
      </c>
      <c r="AB71" s="203">
        <f t="shared" si="18"/>
        <v>15000</v>
      </c>
      <c r="AC71" s="327"/>
    </row>
    <row r="72" spans="1:29" s="305" customFormat="1" ht="12" customHeight="1" x14ac:dyDescent="0.2">
      <c r="A72" s="467"/>
      <c r="B72" s="230">
        <f t="shared" si="14"/>
        <v>0</v>
      </c>
      <c r="C72" s="230">
        <f t="shared" si="14"/>
        <v>0</v>
      </c>
      <c r="D72" s="232">
        <f t="shared" si="14"/>
        <v>0</v>
      </c>
      <c r="E72" s="353">
        <f t="shared" si="14"/>
        <v>0</v>
      </c>
      <c r="F72" s="354">
        <f>F12</f>
        <v>0</v>
      </c>
      <c r="G72" s="333">
        <v>0</v>
      </c>
      <c r="H72" s="334">
        <f t="shared" ref="H72:H125" si="19">ROUND(F72*G72,2)</f>
        <v>0</v>
      </c>
      <c r="I72" s="333">
        <v>0</v>
      </c>
      <c r="J72" s="210">
        <f t="shared" ref="J72:J125" si="20">ROUND(F72*I72,2)</f>
        <v>0</v>
      </c>
      <c r="K72" s="333">
        <v>0</v>
      </c>
      <c r="L72" s="233">
        <f t="shared" ref="L72:L125" si="21">ROUND(F72*K72,2)</f>
        <v>0</v>
      </c>
      <c r="M72" s="333">
        <v>0</v>
      </c>
      <c r="N72" s="212">
        <f t="shared" ref="N72:N125" si="22">ROUND(F72*M72,2)</f>
        <v>0</v>
      </c>
      <c r="O72" s="333">
        <v>0</v>
      </c>
      <c r="P72" s="213">
        <f t="shared" ref="P72:P125" si="23">ROUND(F72*O72,2)</f>
        <v>0</v>
      </c>
      <c r="Q72" s="333">
        <v>0</v>
      </c>
      <c r="R72" s="335">
        <f>ROUND(Q72*F72,2)</f>
        <v>0</v>
      </c>
      <c r="S72" s="333">
        <v>0</v>
      </c>
      <c r="T72" s="215">
        <f t="shared" ref="T72:T125" si="24">ROUND(F72*S72,2)</f>
        <v>0</v>
      </c>
      <c r="U72" s="333">
        <v>0</v>
      </c>
      <c r="V72" s="336">
        <f t="shared" ref="V72:V125" si="25">ROUND(F72*U72,2)</f>
        <v>0</v>
      </c>
      <c r="W72" s="337">
        <f t="shared" si="15"/>
        <v>0</v>
      </c>
      <c r="X72" s="68">
        <f t="shared" si="16"/>
        <v>0</v>
      </c>
      <c r="Y72" s="338">
        <f t="shared" si="17"/>
        <v>1</v>
      </c>
      <c r="Z72" s="217">
        <f t="shared" ref="Z72:Z125" si="26">ROUND(F72*Y72,2)</f>
        <v>0</v>
      </c>
      <c r="AA72" s="339">
        <f t="shared" si="18"/>
        <v>1</v>
      </c>
      <c r="AB72" s="340">
        <f t="shared" si="18"/>
        <v>0</v>
      </c>
      <c r="AC72" s="304"/>
    </row>
    <row r="73" spans="1:29" s="305" customFormat="1" ht="12" customHeight="1" x14ac:dyDescent="0.2">
      <c r="A73" s="467"/>
      <c r="B73" s="230">
        <f t="shared" si="14"/>
        <v>0</v>
      </c>
      <c r="C73" s="230">
        <f t="shared" si="14"/>
        <v>0</v>
      </c>
      <c r="D73" s="232">
        <f t="shared" si="14"/>
        <v>0</v>
      </c>
      <c r="E73" s="353">
        <f t="shared" si="14"/>
        <v>0</v>
      </c>
      <c r="F73" s="355">
        <f>F13</f>
        <v>0</v>
      </c>
      <c r="G73" s="333">
        <v>0</v>
      </c>
      <c r="H73" s="334">
        <f t="shared" si="19"/>
        <v>0</v>
      </c>
      <c r="I73" s="333">
        <v>0</v>
      </c>
      <c r="J73" s="210">
        <f t="shared" si="20"/>
        <v>0</v>
      </c>
      <c r="K73" s="333">
        <v>0</v>
      </c>
      <c r="L73" s="233">
        <f t="shared" si="21"/>
        <v>0</v>
      </c>
      <c r="M73" s="333">
        <v>0</v>
      </c>
      <c r="N73" s="212">
        <f t="shared" si="22"/>
        <v>0</v>
      </c>
      <c r="O73" s="333">
        <v>0</v>
      </c>
      <c r="P73" s="213">
        <f t="shared" si="23"/>
        <v>0</v>
      </c>
      <c r="Q73" s="333">
        <v>0</v>
      </c>
      <c r="R73" s="335">
        <f t="shared" ref="R73:R125" si="27">ROUND(Q73*F73,2)</f>
        <v>0</v>
      </c>
      <c r="S73" s="333">
        <v>0</v>
      </c>
      <c r="T73" s="215">
        <f t="shared" si="24"/>
        <v>0</v>
      </c>
      <c r="U73" s="333">
        <v>0</v>
      </c>
      <c r="V73" s="336">
        <f t="shared" si="25"/>
        <v>0</v>
      </c>
      <c r="W73" s="337">
        <f t="shared" si="15"/>
        <v>0</v>
      </c>
      <c r="X73" s="68">
        <f t="shared" si="16"/>
        <v>0</v>
      </c>
      <c r="Y73" s="338">
        <f t="shared" si="17"/>
        <v>1</v>
      </c>
      <c r="Z73" s="217">
        <f t="shared" si="26"/>
        <v>0</v>
      </c>
      <c r="AA73" s="339">
        <f t="shared" si="18"/>
        <v>1</v>
      </c>
      <c r="AB73" s="340">
        <f t="shared" si="18"/>
        <v>0</v>
      </c>
      <c r="AC73" s="304"/>
    </row>
    <row r="74" spans="1:29" s="305" customFormat="1" ht="12" customHeight="1" x14ac:dyDescent="0.2">
      <c r="A74" s="467"/>
      <c r="B74" s="230">
        <f t="shared" si="14"/>
        <v>0</v>
      </c>
      <c r="C74" s="230">
        <f t="shared" si="14"/>
        <v>0</v>
      </c>
      <c r="D74" s="232">
        <f t="shared" si="14"/>
        <v>0</v>
      </c>
      <c r="E74" s="353">
        <f t="shared" si="14"/>
        <v>0</v>
      </c>
      <c r="F74" s="355">
        <f t="shared" si="14"/>
        <v>0</v>
      </c>
      <c r="G74" s="333">
        <v>0</v>
      </c>
      <c r="H74" s="334">
        <f t="shared" si="19"/>
        <v>0</v>
      </c>
      <c r="I74" s="333">
        <v>0</v>
      </c>
      <c r="J74" s="210">
        <f t="shared" si="20"/>
        <v>0</v>
      </c>
      <c r="K74" s="333">
        <v>0</v>
      </c>
      <c r="L74" s="233">
        <f t="shared" si="21"/>
        <v>0</v>
      </c>
      <c r="M74" s="333">
        <v>0</v>
      </c>
      <c r="N74" s="212">
        <f t="shared" si="22"/>
        <v>0</v>
      </c>
      <c r="O74" s="333">
        <v>0</v>
      </c>
      <c r="P74" s="213">
        <f t="shared" si="23"/>
        <v>0</v>
      </c>
      <c r="Q74" s="333">
        <v>0</v>
      </c>
      <c r="R74" s="335">
        <f t="shared" si="27"/>
        <v>0</v>
      </c>
      <c r="S74" s="333">
        <v>0</v>
      </c>
      <c r="T74" s="215">
        <f t="shared" si="24"/>
        <v>0</v>
      </c>
      <c r="U74" s="333">
        <v>0</v>
      </c>
      <c r="V74" s="336">
        <f t="shared" si="25"/>
        <v>0</v>
      </c>
      <c r="W74" s="337">
        <f t="shared" si="15"/>
        <v>0</v>
      </c>
      <c r="X74" s="68">
        <f t="shared" si="16"/>
        <v>0</v>
      </c>
      <c r="Y74" s="338">
        <f t="shared" si="17"/>
        <v>1</v>
      </c>
      <c r="Z74" s="217">
        <f t="shared" si="26"/>
        <v>0</v>
      </c>
      <c r="AA74" s="339">
        <f t="shared" si="18"/>
        <v>1</v>
      </c>
      <c r="AB74" s="340">
        <f t="shared" si="18"/>
        <v>0</v>
      </c>
      <c r="AC74" s="304"/>
    </row>
    <row r="75" spans="1:29" s="305" customFormat="1" ht="12" customHeight="1" x14ac:dyDescent="0.2">
      <c r="A75" s="467"/>
      <c r="B75" s="230">
        <f t="shared" si="14"/>
        <v>0</v>
      </c>
      <c r="C75" s="230">
        <f t="shared" si="14"/>
        <v>0</v>
      </c>
      <c r="D75" s="232">
        <f t="shared" si="14"/>
        <v>0</v>
      </c>
      <c r="E75" s="353">
        <f t="shared" si="14"/>
        <v>0</v>
      </c>
      <c r="F75" s="355">
        <f t="shared" si="14"/>
        <v>0</v>
      </c>
      <c r="G75" s="333">
        <v>0</v>
      </c>
      <c r="H75" s="334">
        <f t="shared" si="19"/>
        <v>0</v>
      </c>
      <c r="I75" s="333">
        <v>0</v>
      </c>
      <c r="J75" s="210">
        <f t="shared" si="20"/>
        <v>0</v>
      </c>
      <c r="K75" s="333">
        <v>0</v>
      </c>
      <c r="L75" s="233">
        <f t="shared" si="21"/>
        <v>0</v>
      </c>
      <c r="M75" s="333">
        <v>0</v>
      </c>
      <c r="N75" s="212">
        <f t="shared" si="22"/>
        <v>0</v>
      </c>
      <c r="O75" s="333">
        <v>0</v>
      </c>
      <c r="P75" s="213">
        <f t="shared" si="23"/>
        <v>0</v>
      </c>
      <c r="Q75" s="333">
        <v>0</v>
      </c>
      <c r="R75" s="335">
        <f t="shared" si="27"/>
        <v>0</v>
      </c>
      <c r="S75" s="333">
        <v>0</v>
      </c>
      <c r="T75" s="215">
        <f t="shared" si="24"/>
        <v>0</v>
      </c>
      <c r="U75" s="333">
        <v>0</v>
      </c>
      <c r="V75" s="336">
        <f t="shared" si="25"/>
        <v>0</v>
      </c>
      <c r="W75" s="337">
        <f t="shared" si="15"/>
        <v>0</v>
      </c>
      <c r="X75" s="68">
        <f t="shared" si="16"/>
        <v>0</v>
      </c>
      <c r="Y75" s="338">
        <f t="shared" si="17"/>
        <v>1</v>
      </c>
      <c r="Z75" s="217">
        <f t="shared" si="26"/>
        <v>0</v>
      </c>
      <c r="AA75" s="339">
        <f t="shared" si="18"/>
        <v>1</v>
      </c>
      <c r="AB75" s="340">
        <f t="shared" si="18"/>
        <v>0</v>
      </c>
      <c r="AC75" s="304"/>
    </row>
    <row r="76" spans="1:29" s="305" customFormat="1" ht="12" customHeight="1" x14ac:dyDescent="0.2">
      <c r="A76" s="467"/>
      <c r="B76" s="230">
        <f t="shared" si="14"/>
        <v>0</v>
      </c>
      <c r="C76" s="230">
        <f t="shared" si="14"/>
        <v>0</v>
      </c>
      <c r="D76" s="232">
        <f t="shared" si="14"/>
        <v>0</v>
      </c>
      <c r="E76" s="353">
        <f t="shared" si="14"/>
        <v>0</v>
      </c>
      <c r="F76" s="355">
        <f t="shared" si="14"/>
        <v>0</v>
      </c>
      <c r="G76" s="333">
        <v>0</v>
      </c>
      <c r="H76" s="334">
        <f t="shared" si="19"/>
        <v>0</v>
      </c>
      <c r="I76" s="333">
        <v>0</v>
      </c>
      <c r="J76" s="210">
        <f t="shared" si="20"/>
        <v>0</v>
      </c>
      <c r="K76" s="333">
        <v>0</v>
      </c>
      <c r="L76" s="233">
        <f t="shared" si="21"/>
        <v>0</v>
      </c>
      <c r="M76" s="333">
        <v>0</v>
      </c>
      <c r="N76" s="212">
        <f t="shared" si="22"/>
        <v>0</v>
      </c>
      <c r="O76" s="333">
        <v>0</v>
      </c>
      <c r="P76" s="213">
        <f t="shared" si="23"/>
        <v>0</v>
      </c>
      <c r="Q76" s="333">
        <v>0</v>
      </c>
      <c r="R76" s="335">
        <f t="shared" si="27"/>
        <v>0</v>
      </c>
      <c r="S76" s="333">
        <v>0</v>
      </c>
      <c r="T76" s="215">
        <f t="shared" si="24"/>
        <v>0</v>
      </c>
      <c r="U76" s="333">
        <v>0</v>
      </c>
      <c r="V76" s="336">
        <f t="shared" si="25"/>
        <v>0</v>
      </c>
      <c r="W76" s="337">
        <f t="shared" si="15"/>
        <v>0</v>
      </c>
      <c r="X76" s="68">
        <f t="shared" si="16"/>
        <v>0</v>
      </c>
      <c r="Y76" s="338">
        <f t="shared" si="17"/>
        <v>1</v>
      </c>
      <c r="Z76" s="217">
        <f t="shared" si="26"/>
        <v>0</v>
      </c>
      <c r="AA76" s="339">
        <f t="shared" si="18"/>
        <v>1</v>
      </c>
      <c r="AB76" s="340">
        <f t="shared" si="18"/>
        <v>0</v>
      </c>
      <c r="AC76" s="304"/>
    </row>
    <row r="77" spans="1:29" s="305" customFormat="1" ht="12" customHeight="1" x14ac:dyDescent="0.2">
      <c r="A77" s="467"/>
      <c r="B77" s="230">
        <f t="shared" si="14"/>
        <v>0</v>
      </c>
      <c r="C77" s="230">
        <f t="shared" si="14"/>
        <v>0</v>
      </c>
      <c r="D77" s="232">
        <f t="shared" si="14"/>
        <v>0</v>
      </c>
      <c r="E77" s="353">
        <f t="shared" si="14"/>
        <v>0</v>
      </c>
      <c r="F77" s="355">
        <f t="shared" si="14"/>
        <v>0</v>
      </c>
      <c r="G77" s="333">
        <v>0</v>
      </c>
      <c r="H77" s="334">
        <f t="shared" si="19"/>
        <v>0</v>
      </c>
      <c r="I77" s="333">
        <v>0</v>
      </c>
      <c r="J77" s="210">
        <f t="shared" si="20"/>
        <v>0</v>
      </c>
      <c r="K77" s="333">
        <v>0</v>
      </c>
      <c r="L77" s="233">
        <f t="shared" si="21"/>
        <v>0</v>
      </c>
      <c r="M77" s="333">
        <v>0</v>
      </c>
      <c r="N77" s="212">
        <f t="shared" si="22"/>
        <v>0</v>
      </c>
      <c r="O77" s="333">
        <v>0</v>
      </c>
      <c r="P77" s="213">
        <f t="shared" si="23"/>
        <v>0</v>
      </c>
      <c r="Q77" s="333">
        <v>0</v>
      </c>
      <c r="R77" s="335">
        <f t="shared" si="27"/>
        <v>0</v>
      </c>
      <c r="S77" s="333">
        <v>0</v>
      </c>
      <c r="T77" s="215">
        <f t="shared" si="24"/>
        <v>0</v>
      </c>
      <c r="U77" s="333">
        <v>0</v>
      </c>
      <c r="V77" s="336">
        <f t="shared" si="25"/>
        <v>0</v>
      </c>
      <c r="W77" s="337">
        <f t="shared" si="15"/>
        <v>0</v>
      </c>
      <c r="X77" s="68">
        <f t="shared" si="16"/>
        <v>0</v>
      </c>
      <c r="Y77" s="338">
        <f t="shared" si="17"/>
        <v>1</v>
      </c>
      <c r="Z77" s="217">
        <f t="shared" si="26"/>
        <v>0</v>
      </c>
      <c r="AA77" s="339">
        <f t="shared" si="18"/>
        <v>1</v>
      </c>
      <c r="AB77" s="340">
        <f t="shared" si="18"/>
        <v>0</v>
      </c>
      <c r="AC77" s="304"/>
    </row>
    <row r="78" spans="1:29" s="305" customFormat="1" ht="12" customHeight="1" x14ac:dyDescent="0.2">
      <c r="A78" s="467"/>
      <c r="B78" s="230">
        <f t="shared" si="14"/>
        <v>0</v>
      </c>
      <c r="C78" s="230">
        <f t="shared" si="14"/>
        <v>0</v>
      </c>
      <c r="D78" s="232">
        <f t="shared" si="14"/>
        <v>0</v>
      </c>
      <c r="E78" s="353">
        <f t="shared" si="14"/>
        <v>0</v>
      </c>
      <c r="F78" s="355">
        <f t="shared" si="14"/>
        <v>0</v>
      </c>
      <c r="G78" s="333">
        <v>0</v>
      </c>
      <c r="H78" s="334">
        <f t="shared" si="19"/>
        <v>0</v>
      </c>
      <c r="I78" s="333">
        <v>0</v>
      </c>
      <c r="J78" s="210">
        <f t="shared" si="20"/>
        <v>0</v>
      </c>
      <c r="K78" s="333">
        <v>0</v>
      </c>
      <c r="L78" s="233">
        <f t="shared" si="21"/>
        <v>0</v>
      </c>
      <c r="M78" s="333">
        <v>0</v>
      </c>
      <c r="N78" s="212">
        <f t="shared" si="22"/>
        <v>0</v>
      </c>
      <c r="O78" s="333">
        <v>0</v>
      </c>
      <c r="P78" s="213">
        <f t="shared" si="23"/>
        <v>0</v>
      </c>
      <c r="Q78" s="333">
        <v>0</v>
      </c>
      <c r="R78" s="335">
        <f t="shared" si="27"/>
        <v>0</v>
      </c>
      <c r="S78" s="333">
        <v>0</v>
      </c>
      <c r="T78" s="215">
        <f t="shared" si="24"/>
        <v>0</v>
      </c>
      <c r="U78" s="333">
        <v>0</v>
      </c>
      <c r="V78" s="336">
        <f t="shared" si="25"/>
        <v>0</v>
      </c>
      <c r="W78" s="337">
        <f t="shared" si="15"/>
        <v>0</v>
      </c>
      <c r="X78" s="68">
        <f t="shared" si="16"/>
        <v>0</v>
      </c>
      <c r="Y78" s="338">
        <f t="shared" si="17"/>
        <v>1</v>
      </c>
      <c r="Z78" s="217">
        <f t="shared" si="26"/>
        <v>0</v>
      </c>
      <c r="AA78" s="339">
        <f t="shared" si="18"/>
        <v>1</v>
      </c>
      <c r="AB78" s="340">
        <f t="shared" si="18"/>
        <v>0</v>
      </c>
      <c r="AC78" s="304"/>
    </row>
    <row r="79" spans="1:29" s="305" customFormat="1" ht="12" customHeight="1" x14ac:dyDescent="0.2">
      <c r="A79" s="467"/>
      <c r="B79" s="230">
        <f t="shared" si="14"/>
        <v>0</v>
      </c>
      <c r="C79" s="230">
        <f t="shared" si="14"/>
        <v>0</v>
      </c>
      <c r="D79" s="232">
        <f t="shared" si="14"/>
        <v>0</v>
      </c>
      <c r="E79" s="353">
        <f t="shared" si="14"/>
        <v>0</v>
      </c>
      <c r="F79" s="355">
        <f t="shared" si="14"/>
        <v>0</v>
      </c>
      <c r="G79" s="333">
        <v>0</v>
      </c>
      <c r="H79" s="334">
        <f t="shared" si="19"/>
        <v>0</v>
      </c>
      <c r="I79" s="333">
        <v>0</v>
      </c>
      <c r="J79" s="210">
        <f t="shared" si="20"/>
        <v>0</v>
      </c>
      <c r="K79" s="333">
        <v>0</v>
      </c>
      <c r="L79" s="233">
        <f t="shared" si="21"/>
        <v>0</v>
      </c>
      <c r="M79" s="333">
        <v>0</v>
      </c>
      <c r="N79" s="212">
        <f t="shared" si="22"/>
        <v>0</v>
      </c>
      <c r="O79" s="333">
        <v>0</v>
      </c>
      <c r="P79" s="213">
        <f t="shared" si="23"/>
        <v>0</v>
      </c>
      <c r="Q79" s="333">
        <v>0</v>
      </c>
      <c r="R79" s="335">
        <f t="shared" si="27"/>
        <v>0</v>
      </c>
      <c r="S79" s="333">
        <v>0</v>
      </c>
      <c r="T79" s="215">
        <f t="shared" si="24"/>
        <v>0</v>
      </c>
      <c r="U79" s="333">
        <v>0</v>
      </c>
      <c r="V79" s="336">
        <f t="shared" si="25"/>
        <v>0</v>
      </c>
      <c r="W79" s="337">
        <f t="shared" si="15"/>
        <v>0</v>
      </c>
      <c r="X79" s="68">
        <f t="shared" si="16"/>
        <v>0</v>
      </c>
      <c r="Y79" s="338">
        <f t="shared" si="17"/>
        <v>1</v>
      </c>
      <c r="Z79" s="217">
        <f t="shared" si="26"/>
        <v>0</v>
      </c>
      <c r="AA79" s="339">
        <f t="shared" si="18"/>
        <v>1</v>
      </c>
      <c r="AB79" s="340">
        <f t="shared" si="18"/>
        <v>0</v>
      </c>
      <c r="AC79" s="304"/>
    </row>
    <row r="80" spans="1:29" s="305" customFormat="1" ht="12" customHeight="1" x14ac:dyDescent="0.2">
      <c r="A80" s="467"/>
      <c r="B80" s="230">
        <f t="shared" si="14"/>
        <v>0</v>
      </c>
      <c r="C80" s="230">
        <f t="shared" si="14"/>
        <v>0</v>
      </c>
      <c r="D80" s="232">
        <f t="shared" si="14"/>
        <v>0</v>
      </c>
      <c r="E80" s="353">
        <f t="shared" si="14"/>
        <v>0</v>
      </c>
      <c r="F80" s="355">
        <f t="shared" si="14"/>
        <v>0</v>
      </c>
      <c r="G80" s="333">
        <v>0</v>
      </c>
      <c r="H80" s="334">
        <f t="shared" si="19"/>
        <v>0</v>
      </c>
      <c r="I80" s="333">
        <v>0</v>
      </c>
      <c r="J80" s="210">
        <f t="shared" si="20"/>
        <v>0</v>
      </c>
      <c r="K80" s="333">
        <v>0</v>
      </c>
      <c r="L80" s="233">
        <f t="shared" si="21"/>
        <v>0</v>
      </c>
      <c r="M80" s="333">
        <v>0</v>
      </c>
      <c r="N80" s="212">
        <f t="shared" si="22"/>
        <v>0</v>
      </c>
      <c r="O80" s="333">
        <v>0</v>
      </c>
      <c r="P80" s="213">
        <f t="shared" si="23"/>
        <v>0</v>
      </c>
      <c r="Q80" s="333">
        <v>0</v>
      </c>
      <c r="R80" s="335">
        <f t="shared" si="27"/>
        <v>0</v>
      </c>
      <c r="S80" s="333">
        <v>0</v>
      </c>
      <c r="T80" s="215">
        <f t="shared" si="24"/>
        <v>0</v>
      </c>
      <c r="U80" s="333">
        <v>0</v>
      </c>
      <c r="V80" s="336">
        <f t="shared" si="25"/>
        <v>0</v>
      </c>
      <c r="W80" s="337">
        <f t="shared" si="15"/>
        <v>0</v>
      </c>
      <c r="X80" s="68">
        <f t="shared" si="16"/>
        <v>0</v>
      </c>
      <c r="Y80" s="338">
        <f t="shared" si="17"/>
        <v>1</v>
      </c>
      <c r="Z80" s="217">
        <f t="shared" si="26"/>
        <v>0</v>
      </c>
      <c r="AA80" s="339">
        <f t="shared" si="18"/>
        <v>1</v>
      </c>
      <c r="AB80" s="340">
        <f t="shared" si="18"/>
        <v>0</v>
      </c>
      <c r="AC80" s="304"/>
    </row>
    <row r="81" spans="1:29" s="316" customFormat="1" ht="12.75" x14ac:dyDescent="0.2">
      <c r="A81" s="467"/>
      <c r="B81" s="230">
        <f t="shared" si="14"/>
        <v>0</v>
      </c>
      <c r="C81" s="230">
        <f t="shared" si="14"/>
        <v>0</v>
      </c>
      <c r="D81" s="232">
        <f t="shared" si="14"/>
        <v>0</v>
      </c>
      <c r="E81" s="353">
        <f t="shared" si="14"/>
        <v>0</v>
      </c>
      <c r="F81" s="355">
        <f t="shared" si="14"/>
        <v>0</v>
      </c>
      <c r="G81" s="333">
        <v>0</v>
      </c>
      <c r="H81" s="334">
        <f t="shared" si="19"/>
        <v>0</v>
      </c>
      <c r="I81" s="333">
        <v>0</v>
      </c>
      <c r="J81" s="210">
        <f t="shared" si="20"/>
        <v>0</v>
      </c>
      <c r="K81" s="333">
        <v>0</v>
      </c>
      <c r="L81" s="233">
        <f t="shared" si="21"/>
        <v>0</v>
      </c>
      <c r="M81" s="333">
        <v>0</v>
      </c>
      <c r="N81" s="212">
        <f t="shared" si="22"/>
        <v>0</v>
      </c>
      <c r="O81" s="333">
        <v>0</v>
      </c>
      <c r="P81" s="213">
        <f t="shared" si="23"/>
        <v>0</v>
      </c>
      <c r="Q81" s="333">
        <v>0</v>
      </c>
      <c r="R81" s="335">
        <f t="shared" si="27"/>
        <v>0</v>
      </c>
      <c r="S81" s="333">
        <v>0</v>
      </c>
      <c r="T81" s="215">
        <f t="shared" si="24"/>
        <v>0</v>
      </c>
      <c r="U81" s="333">
        <v>0</v>
      </c>
      <c r="V81" s="336">
        <f t="shared" si="25"/>
        <v>0</v>
      </c>
      <c r="W81" s="337">
        <f t="shared" si="15"/>
        <v>0</v>
      </c>
      <c r="X81" s="68">
        <f t="shared" si="16"/>
        <v>0</v>
      </c>
      <c r="Y81" s="338">
        <f t="shared" si="17"/>
        <v>1</v>
      </c>
      <c r="Z81" s="217">
        <f t="shared" si="26"/>
        <v>0</v>
      </c>
      <c r="AA81" s="356">
        <f t="shared" si="18"/>
        <v>1</v>
      </c>
      <c r="AB81" s="357">
        <f t="shared" si="18"/>
        <v>0</v>
      </c>
      <c r="AC81" s="315"/>
    </row>
    <row r="82" spans="1:29" s="305" customFormat="1" ht="12.75" x14ac:dyDescent="0.2">
      <c r="A82" s="467"/>
      <c r="B82" s="230">
        <f t="shared" si="14"/>
        <v>0</v>
      </c>
      <c r="C82" s="230">
        <f t="shared" si="14"/>
        <v>0</v>
      </c>
      <c r="D82" s="232">
        <f t="shared" si="14"/>
        <v>0</v>
      </c>
      <c r="E82" s="353">
        <f t="shared" si="14"/>
        <v>0</v>
      </c>
      <c r="F82" s="355">
        <f t="shared" si="14"/>
        <v>0</v>
      </c>
      <c r="G82" s="333">
        <v>0</v>
      </c>
      <c r="H82" s="334">
        <f t="shared" si="19"/>
        <v>0</v>
      </c>
      <c r="I82" s="333">
        <v>0</v>
      </c>
      <c r="J82" s="210">
        <f t="shared" si="20"/>
        <v>0</v>
      </c>
      <c r="K82" s="333">
        <v>0</v>
      </c>
      <c r="L82" s="233">
        <f t="shared" si="21"/>
        <v>0</v>
      </c>
      <c r="M82" s="333">
        <v>0</v>
      </c>
      <c r="N82" s="212">
        <f t="shared" si="22"/>
        <v>0</v>
      </c>
      <c r="O82" s="333">
        <v>0</v>
      </c>
      <c r="P82" s="213">
        <f t="shared" si="23"/>
        <v>0</v>
      </c>
      <c r="Q82" s="333">
        <v>0</v>
      </c>
      <c r="R82" s="335">
        <f t="shared" si="27"/>
        <v>0</v>
      </c>
      <c r="S82" s="333">
        <v>0</v>
      </c>
      <c r="T82" s="215">
        <f t="shared" si="24"/>
        <v>0</v>
      </c>
      <c r="U82" s="333">
        <v>0</v>
      </c>
      <c r="V82" s="336">
        <f t="shared" si="25"/>
        <v>0</v>
      </c>
      <c r="W82" s="337">
        <f t="shared" si="15"/>
        <v>0</v>
      </c>
      <c r="X82" s="68">
        <f t="shared" si="16"/>
        <v>0</v>
      </c>
      <c r="Y82" s="338">
        <f t="shared" si="17"/>
        <v>1</v>
      </c>
      <c r="Z82" s="217">
        <f t="shared" si="26"/>
        <v>0</v>
      </c>
      <c r="AA82" s="339">
        <f t="shared" si="18"/>
        <v>1</v>
      </c>
      <c r="AB82" s="340">
        <f t="shared" si="18"/>
        <v>0</v>
      </c>
      <c r="AC82" s="304"/>
    </row>
    <row r="83" spans="1:29" s="329" customFormat="1" ht="12.75" x14ac:dyDescent="0.2">
      <c r="A83" s="467"/>
      <c r="B83" s="230">
        <f t="shared" si="14"/>
        <v>0</v>
      </c>
      <c r="C83" s="230">
        <f t="shared" si="14"/>
        <v>0</v>
      </c>
      <c r="D83" s="232">
        <f t="shared" si="14"/>
        <v>0</v>
      </c>
      <c r="E83" s="353">
        <f t="shared" si="14"/>
        <v>0</v>
      </c>
      <c r="F83" s="355">
        <f t="shared" si="14"/>
        <v>0</v>
      </c>
      <c r="G83" s="333">
        <v>0</v>
      </c>
      <c r="H83" s="334">
        <f t="shared" si="19"/>
        <v>0</v>
      </c>
      <c r="I83" s="333">
        <v>0</v>
      </c>
      <c r="J83" s="210">
        <f t="shared" si="20"/>
        <v>0</v>
      </c>
      <c r="K83" s="333">
        <v>0</v>
      </c>
      <c r="L83" s="233">
        <f t="shared" si="21"/>
        <v>0</v>
      </c>
      <c r="M83" s="333">
        <v>0</v>
      </c>
      <c r="N83" s="212">
        <f t="shared" si="22"/>
        <v>0</v>
      </c>
      <c r="O83" s="333">
        <v>0</v>
      </c>
      <c r="P83" s="213">
        <f t="shared" si="23"/>
        <v>0</v>
      </c>
      <c r="Q83" s="333">
        <v>0</v>
      </c>
      <c r="R83" s="335">
        <f t="shared" si="27"/>
        <v>0</v>
      </c>
      <c r="S83" s="333">
        <v>0</v>
      </c>
      <c r="T83" s="215">
        <f t="shared" si="24"/>
        <v>0</v>
      </c>
      <c r="U83" s="333">
        <v>0</v>
      </c>
      <c r="V83" s="336">
        <f t="shared" si="25"/>
        <v>0</v>
      </c>
      <c r="W83" s="337">
        <f t="shared" si="15"/>
        <v>0</v>
      </c>
      <c r="X83" s="68">
        <f t="shared" si="16"/>
        <v>0</v>
      </c>
      <c r="Y83" s="338">
        <f t="shared" si="17"/>
        <v>1</v>
      </c>
      <c r="Z83" s="217">
        <f t="shared" si="26"/>
        <v>0</v>
      </c>
      <c r="AA83" s="358">
        <f t="shared" si="18"/>
        <v>1</v>
      </c>
      <c r="AB83" s="359">
        <f t="shared" si="18"/>
        <v>0</v>
      </c>
      <c r="AC83" s="360"/>
    </row>
    <row r="84" spans="1:29" s="329" customFormat="1" ht="12.75" x14ac:dyDescent="0.2">
      <c r="A84" s="467"/>
      <c r="B84" s="230">
        <f t="shared" si="14"/>
        <v>0</v>
      </c>
      <c r="C84" s="230">
        <f t="shared" si="14"/>
        <v>0</v>
      </c>
      <c r="D84" s="232">
        <f t="shared" si="14"/>
        <v>0</v>
      </c>
      <c r="E84" s="353">
        <f t="shared" si="14"/>
        <v>0</v>
      </c>
      <c r="F84" s="355">
        <f t="shared" si="14"/>
        <v>0</v>
      </c>
      <c r="G84" s="333">
        <v>0</v>
      </c>
      <c r="H84" s="334">
        <f t="shared" si="19"/>
        <v>0</v>
      </c>
      <c r="I84" s="333">
        <v>0</v>
      </c>
      <c r="J84" s="210">
        <f t="shared" si="20"/>
        <v>0</v>
      </c>
      <c r="K84" s="333">
        <v>0</v>
      </c>
      <c r="L84" s="233">
        <f t="shared" si="21"/>
        <v>0</v>
      </c>
      <c r="M84" s="333">
        <v>0</v>
      </c>
      <c r="N84" s="212">
        <f t="shared" si="22"/>
        <v>0</v>
      </c>
      <c r="O84" s="333">
        <v>0</v>
      </c>
      <c r="P84" s="213">
        <f t="shared" si="23"/>
        <v>0</v>
      </c>
      <c r="Q84" s="333">
        <v>0</v>
      </c>
      <c r="R84" s="335">
        <f t="shared" si="27"/>
        <v>0</v>
      </c>
      <c r="S84" s="333">
        <v>0</v>
      </c>
      <c r="T84" s="215">
        <f t="shared" si="24"/>
        <v>0</v>
      </c>
      <c r="U84" s="333">
        <v>0</v>
      </c>
      <c r="V84" s="336">
        <f t="shared" si="25"/>
        <v>0</v>
      </c>
      <c r="W84" s="337">
        <f t="shared" si="15"/>
        <v>0</v>
      </c>
      <c r="X84" s="68">
        <f t="shared" si="16"/>
        <v>0</v>
      </c>
      <c r="Y84" s="338">
        <f t="shared" si="17"/>
        <v>1</v>
      </c>
      <c r="Z84" s="217">
        <f t="shared" si="26"/>
        <v>0</v>
      </c>
      <c r="AA84" s="358">
        <f t="shared" si="18"/>
        <v>1</v>
      </c>
      <c r="AB84" s="359">
        <f t="shared" si="18"/>
        <v>0</v>
      </c>
      <c r="AC84" s="360"/>
    </row>
    <row r="85" spans="1:29" s="305" customFormat="1" ht="12.75" x14ac:dyDescent="0.2">
      <c r="A85" s="467"/>
      <c r="B85" s="230">
        <f t="shared" ref="B85:F100" si="28">B25</f>
        <v>0</v>
      </c>
      <c r="C85" s="230">
        <f t="shared" si="28"/>
        <v>0</v>
      </c>
      <c r="D85" s="232">
        <f t="shared" si="28"/>
        <v>0</v>
      </c>
      <c r="E85" s="353">
        <f t="shared" si="28"/>
        <v>0</v>
      </c>
      <c r="F85" s="355">
        <f t="shared" si="28"/>
        <v>0</v>
      </c>
      <c r="G85" s="333">
        <v>0</v>
      </c>
      <c r="H85" s="334">
        <f t="shared" si="19"/>
        <v>0</v>
      </c>
      <c r="I85" s="333">
        <v>0</v>
      </c>
      <c r="J85" s="210">
        <f t="shared" si="20"/>
        <v>0</v>
      </c>
      <c r="K85" s="333">
        <v>0</v>
      </c>
      <c r="L85" s="233">
        <f t="shared" si="21"/>
        <v>0</v>
      </c>
      <c r="M85" s="333">
        <v>0</v>
      </c>
      <c r="N85" s="212">
        <f t="shared" si="22"/>
        <v>0</v>
      </c>
      <c r="O85" s="333">
        <v>0</v>
      </c>
      <c r="P85" s="213">
        <f t="shared" si="23"/>
        <v>0</v>
      </c>
      <c r="Q85" s="333">
        <v>0</v>
      </c>
      <c r="R85" s="335">
        <f t="shared" si="27"/>
        <v>0</v>
      </c>
      <c r="S85" s="333">
        <v>0</v>
      </c>
      <c r="T85" s="215">
        <f t="shared" si="24"/>
        <v>0</v>
      </c>
      <c r="U85" s="333">
        <v>0</v>
      </c>
      <c r="V85" s="336">
        <f t="shared" si="25"/>
        <v>0</v>
      </c>
      <c r="W85" s="337">
        <f t="shared" si="15"/>
        <v>0</v>
      </c>
      <c r="X85" s="68">
        <f t="shared" si="16"/>
        <v>0</v>
      </c>
      <c r="Y85" s="338">
        <f t="shared" si="17"/>
        <v>1</v>
      </c>
      <c r="Z85" s="217">
        <f t="shared" si="26"/>
        <v>0</v>
      </c>
      <c r="AA85" s="339">
        <f t="shared" si="18"/>
        <v>1</v>
      </c>
      <c r="AB85" s="340">
        <f t="shared" si="18"/>
        <v>0</v>
      </c>
      <c r="AC85" s="304"/>
    </row>
    <row r="86" spans="1:29" s="305" customFormat="1" ht="12.75" x14ac:dyDescent="0.2">
      <c r="A86" s="467"/>
      <c r="B86" s="230">
        <f t="shared" si="28"/>
        <v>0</v>
      </c>
      <c r="C86" s="230">
        <f t="shared" si="28"/>
        <v>0</v>
      </c>
      <c r="D86" s="232">
        <f t="shared" si="28"/>
        <v>0</v>
      </c>
      <c r="E86" s="353">
        <f t="shared" si="28"/>
        <v>0</v>
      </c>
      <c r="F86" s="355">
        <f t="shared" si="28"/>
        <v>0</v>
      </c>
      <c r="G86" s="333">
        <v>0</v>
      </c>
      <c r="H86" s="334">
        <f t="shared" si="19"/>
        <v>0</v>
      </c>
      <c r="I86" s="333">
        <v>0</v>
      </c>
      <c r="J86" s="210">
        <f t="shared" si="20"/>
        <v>0</v>
      </c>
      <c r="K86" s="333">
        <v>0</v>
      </c>
      <c r="L86" s="233">
        <f t="shared" si="21"/>
        <v>0</v>
      </c>
      <c r="M86" s="333">
        <v>0</v>
      </c>
      <c r="N86" s="212">
        <f t="shared" si="22"/>
        <v>0</v>
      </c>
      <c r="O86" s="333">
        <v>0</v>
      </c>
      <c r="P86" s="213">
        <f t="shared" si="23"/>
        <v>0</v>
      </c>
      <c r="Q86" s="333">
        <v>0</v>
      </c>
      <c r="R86" s="335">
        <f t="shared" si="27"/>
        <v>0</v>
      </c>
      <c r="S86" s="333">
        <v>0</v>
      </c>
      <c r="T86" s="215">
        <f t="shared" si="24"/>
        <v>0</v>
      </c>
      <c r="U86" s="333">
        <v>0</v>
      </c>
      <c r="V86" s="336">
        <f t="shared" si="25"/>
        <v>0</v>
      </c>
      <c r="W86" s="337">
        <f t="shared" si="15"/>
        <v>0</v>
      </c>
      <c r="X86" s="68">
        <f t="shared" si="16"/>
        <v>0</v>
      </c>
      <c r="Y86" s="338">
        <f t="shared" si="17"/>
        <v>1</v>
      </c>
      <c r="Z86" s="217">
        <f t="shared" si="26"/>
        <v>0</v>
      </c>
      <c r="AA86" s="339">
        <f t="shared" si="18"/>
        <v>1</v>
      </c>
      <c r="AB86" s="340">
        <f t="shared" si="18"/>
        <v>0</v>
      </c>
      <c r="AC86" s="304"/>
    </row>
    <row r="87" spans="1:29" s="305" customFormat="1" ht="12.75" x14ac:dyDescent="0.2">
      <c r="A87" s="467"/>
      <c r="B87" s="230">
        <f t="shared" si="28"/>
        <v>0</v>
      </c>
      <c r="C87" s="230">
        <f t="shared" si="28"/>
        <v>0</v>
      </c>
      <c r="D87" s="232">
        <f t="shared" si="28"/>
        <v>0</v>
      </c>
      <c r="E87" s="353">
        <f t="shared" si="28"/>
        <v>0</v>
      </c>
      <c r="F87" s="355">
        <f t="shared" si="28"/>
        <v>0</v>
      </c>
      <c r="G87" s="333">
        <v>0</v>
      </c>
      <c r="H87" s="334">
        <f t="shared" si="19"/>
        <v>0</v>
      </c>
      <c r="I87" s="333">
        <v>0</v>
      </c>
      <c r="J87" s="210">
        <f t="shared" si="20"/>
        <v>0</v>
      </c>
      <c r="K87" s="333">
        <v>0</v>
      </c>
      <c r="L87" s="233">
        <f t="shared" si="21"/>
        <v>0</v>
      </c>
      <c r="M87" s="333">
        <v>0</v>
      </c>
      <c r="N87" s="212">
        <f t="shared" si="22"/>
        <v>0</v>
      </c>
      <c r="O87" s="333">
        <v>0</v>
      </c>
      <c r="P87" s="213">
        <f t="shared" si="23"/>
        <v>0</v>
      </c>
      <c r="Q87" s="333">
        <v>0</v>
      </c>
      <c r="R87" s="335">
        <f t="shared" si="27"/>
        <v>0</v>
      </c>
      <c r="S87" s="333">
        <v>0</v>
      </c>
      <c r="T87" s="215">
        <f t="shared" si="24"/>
        <v>0</v>
      </c>
      <c r="U87" s="333">
        <v>0</v>
      </c>
      <c r="V87" s="336">
        <f t="shared" si="25"/>
        <v>0</v>
      </c>
      <c r="W87" s="337">
        <f t="shared" si="15"/>
        <v>0</v>
      </c>
      <c r="X87" s="68">
        <f t="shared" si="16"/>
        <v>0</v>
      </c>
      <c r="Y87" s="338">
        <f t="shared" si="17"/>
        <v>1</v>
      </c>
      <c r="Z87" s="217">
        <f t="shared" si="26"/>
        <v>0</v>
      </c>
      <c r="AA87" s="339">
        <f t="shared" si="18"/>
        <v>1</v>
      </c>
      <c r="AB87" s="340">
        <f t="shared" si="18"/>
        <v>0</v>
      </c>
      <c r="AC87" s="304"/>
    </row>
    <row r="88" spans="1:29" s="305" customFormat="1" ht="12.75" x14ac:dyDescent="0.2">
      <c r="A88" s="467"/>
      <c r="B88" s="230">
        <f t="shared" si="28"/>
        <v>0</v>
      </c>
      <c r="C88" s="230">
        <f t="shared" si="28"/>
        <v>0</v>
      </c>
      <c r="D88" s="232">
        <f t="shared" si="28"/>
        <v>0</v>
      </c>
      <c r="E88" s="353">
        <f t="shared" si="28"/>
        <v>0</v>
      </c>
      <c r="F88" s="355">
        <f t="shared" si="28"/>
        <v>0</v>
      </c>
      <c r="G88" s="333">
        <v>0</v>
      </c>
      <c r="H88" s="334">
        <f t="shared" si="19"/>
        <v>0</v>
      </c>
      <c r="I88" s="333">
        <v>0</v>
      </c>
      <c r="J88" s="210">
        <f t="shared" si="20"/>
        <v>0</v>
      </c>
      <c r="K88" s="333">
        <v>0</v>
      </c>
      <c r="L88" s="233">
        <f t="shared" si="21"/>
        <v>0</v>
      </c>
      <c r="M88" s="333">
        <v>0</v>
      </c>
      <c r="N88" s="212">
        <f t="shared" si="22"/>
        <v>0</v>
      </c>
      <c r="O88" s="333">
        <v>0</v>
      </c>
      <c r="P88" s="213">
        <f t="shared" si="23"/>
        <v>0</v>
      </c>
      <c r="Q88" s="333">
        <v>0</v>
      </c>
      <c r="R88" s="335">
        <f t="shared" si="27"/>
        <v>0</v>
      </c>
      <c r="S88" s="333">
        <v>0</v>
      </c>
      <c r="T88" s="215">
        <f t="shared" si="24"/>
        <v>0</v>
      </c>
      <c r="U88" s="333">
        <v>0</v>
      </c>
      <c r="V88" s="336">
        <f t="shared" si="25"/>
        <v>0</v>
      </c>
      <c r="W88" s="337">
        <f t="shared" si="15"/>
        <v>0</v>
      </c>
      <c r="X88" s="68">
        <f t="shared" si="16"/>
        <v>0</v>
      </c>
      <c r="Y88" s="338">
        <f t="shared" si="17"/>
        <v>1</v>
      </c>
      <c r="Z88" s="217">
        <f t="shared" si="26"/>
        <v>0</v>
      </c>
      <c r="AA88" s="339">
        <f t="shared" si="18"/>
        <v>1</v>
      </c>
      <c r="AB88" s="340">
        <f t="shared" si="18"/>
        <v>0</v>
      </c>
      <c r="AC88" s="304"/>
    </row>
    <row r="89" spans="1:29" s="305" customFormat="1" ht="12.75" x14ac:dyDescent="0.2">
      <c r="A89" s="467"/>
      <c r="B89" s="230">
        <f t="shared" si="28"/>
        <v>0</v>
      </c>
      <c r="C89" s="230">
        <f t="shared" si="28"/>
        <v>0</v>
      </c>
      <c r="D89" s="232">
        <f t="shared" si="28"/>
        <v>0</v>
      </c>
      <c r="E89" s="353">
        <f t="shared" si="28"/>
        <v>0</v>
      </c>
      <c r="F89" s="355">
        <f t="shared" si="28"/>
        <v>0</v>
      </c>
      <c r="G89" s="333">
        <v>0</v>
      </c>
      <c r="H89" s="334">
        <f t="shared" si="19"/>
        <v>0</v>
      </c>
      <c r="I89" s="333">
        <v>0</v>
      </c>
      <c r="J89" s="210">
        <f t="shared" si="20"/>
        <v>0</v>
      </c>
      <c r="K89" s="333">
        <v>0</v>
      </c>
      <c r="L89" s="233">
        <f t="shared" si="21"/>
        <v>0</v>
      </c>
      <c r="M89" s="333">
        <v>0</v>
      </c>
      <c r="N89" s="212">
        <f t="shared" si="22"/>
        <v>0</v>
      </c>
      <c r="O89" s="333">
        <v>0</v>
      </c>
      <c r="P89" s="213">
        <f t="shared" si="23"/>
        <v>0</v>
      </c>
      <c r="Q89" s="333">
        <v>0</v>
      </c>
      <c r="R89" s="335">
        <f t="shared" si="27"/>
        <v>0</v>
      </c>
      <c r="S89" s="333">
        <v>0</v>
      </c>
      <c r="T89" s="215">
        <f t="shared" si="24"/>
        <v>0</v>
      </c>
      <c r="U89" s="333">
        <v>0</v>
      </c>
      <c r="V89" s="336">
        <f t="shared" si="25"/>
        <v>0</v>
      </c>
      <c r="W89" s="337">
        <f t="shared" si="15"/>
        <v>0</v>
      </c>
      <c r="X89" s="68">
        <f t="shared" si="16"/>
        <v>0</v>
      </c>
      <c r="Y89" s="338">
        <f t="shared" si="17"/>
        <v>1</v>
      </c>
      <c r="Z89" s="217">
        <f t="shared" si="26"/>
        <v>0</v>
      </c>
      <c r="AA89" s="339">
        <f t="shared" si="18"/>
        <v>1</v>
      </c>
      <c r="AB89" s="340">
        <f t="shared" si="18"/>
        <v>0</v>
      </c>
      <c r="AC89" s="304"/>
    </row>
    <row r="90" spans="1:29" s="305" customFormat="1" ht="12.75" x14ac:dyDescent="0.2">
      <c r="A90" s="467"/>
      <c r="B90" s="230">
        <f t="shared" si="28"/>
        <v>0</v>
      </c>
      <c r="C90" s="230">
        <f t="shared" si="28"/>
        <v>0</v>
      </c>
      <c r="D90" s="232">
        <f t="shared" si="28"/>
        <v>0</v>
      </c>
      <c r="E90" s="353">
        <f t="shared" si="28"/>
        <v>0</v>
      </c>
      <c r="F90" s="355">
        <f t="shared" si="28"/>
        <v>0</v>
      </c>
      <c r="G90" s="333">
        <v>0</v>
      </c>
      <c r="H90" s="334">
        <f t="shared" si="19"/>
        <v>0</v>
      </c>
      <c r="I90" s="333">
        <v>0</v>
      </c>
      <c r="J90" s="210">
        <f t="shared" si="20"/>
        <v>0</v>
      </c>
      <c r="K90" s="333">
        <v>0</v>
      </c>
      <c r="L90" s="233">
        <f t="shared" si="21"/>
        <v>0</v>
      </c>
      <c r="M90" s="333">
        <v>0</v>
      </c>
      <c r="N90" s="212">
        <f t="shared" si="22"/>
        <v>0</v>
      </c>
      <c r="O90" s="333">
        <v>0</v>
      </c>
      <c r="P90" s="213">
        <f t="shared" si="23"/>
        <v>0</v>
      </c>
      <c r="Q90" s="333">
        <v>0</v>
      </c>
      <c r="R90" s="335">
        <f t="shared" si="27"/>
        <v>0</v>
      </c>
      <c r="S90" s="333">
        <v>0</v>
      </c>
      <c r="T90" s="215">
        <f t="shared" si="24"/>
        <v>0</v>
      </c>
      <c r="U90" s="333">
        <v>0</v>
      </c>
      <c r="V90" s="336">
        <f t="shared" si="25"/>
        <v>0</v>
      </c>
      <c r="W90" s="337">
        <f t="shared" si="15"/>
        <v>0</v>
      </c>
      <c r="X90" s="68">
        <f t="shared" si="16"/>
        <v>0</v>
      </c>
      <c r="Y90" s="338">
        <f t="shared" si="17"/>
        <v>1</v>
      </c>
      <c r="Z90" s="217">
        <f t="shared" si="26"/>
        <v>0</v>
      </c>
      <c r="AA90" s="339">
        <f t="shared" si="18"/>
        <v>1</v>
      </c>
      <c r="AB90" s="340">
        <f t="shared" si="18"/>
        <v>0</v>
      </c>
      <c r="AC90" s="304"/>
    </row>
    <row r="91" spans="1:29" s="305" customFormat="1" ht="12.75" x14ac:dyDescent="0.2">
      <c r="A91" s="467"/>
      <c r="B91" s="230">
        <f t="shared" si="28"/>
        <v>0</v>
      </c>
      <c r="C91" s="230">
        <f t="shared" si="28"/>
        <v>0</v>
      </c>
      <c r="D91" s="232">
        <f t="shared" si="28"/>
        <v>0</v>
      </c>
      <c r="E91" s="353">
        <f t="shared" si="28"/>
        <v>0</v>
      </c>
      <c r="F91" s="355">
        <f t="shared" si="28"/>
        <v>0</v>
      </c>
      <c r="G91" s="333">
        <v>0</v>
      </c>
      <c r="H91" s="334">
        <f t="shared" si="19"/>
        <v>0</v>
      </c>
      <c r="I91" s="333">
        <v>0</v>
      </c>
      <c r="J91" s="210">
        <f t="shared" si="20"/>
        <v>0</v>
      </c>
      <c r="K91" s="333">
        <v>0</v>
      </c>
      <c r="L91" s="233">
        <f t="shared" si="21"/>
        <v>0</v>
      </c>
      <c r="M91" s="333">
        <v>0</v>
      </c>
      <c r="N91" s="212">
        <f t="shared" si="22"/>
        <v>0</v>
      </c>
      <c r="O91" s="333">
        <v>0</v>
      </c>
      <c r="P91" s="213">
        <f t="shared" si="23"/>
        <v>0</v>
      </c>
      <c r="Q91" s="333">
        <v>0</v>
      </c>
      <c r="R91" s="335">
        <f t="shared" si="27"/>
        <v>0</v>
      </c>
      <c r="S91" s="333">
        <v>0</v>
      </c>
      <c r="T91" s="215">
        <f t="shared" si="24"/>
        <v>0</v>
      </c>
      <c r="U91" s="333">
        <v>0</v>
      </c>
      <c r="V91" s="336">
        <f t="shared" si="25"/>
        <v>0</v>
      </c>
      <c r="W91" s="337">
        <f t="shared" si="15"/>
        <v>0</v>
      </c>
      <c r="X91" s="68">
        <f t="shared" si="16"/>
        <v>0</v>
      </c>
      <c r="Y91" s="338">
        <f t="shared" si="17"/>
        <v>1</v>
      </c>
      <c r="Z91" s="217">
        <f t="shared" si="26"/>
        <v>0</v>
      </c>
      <c r="AA91" s="339">
        <f t="shared" si="18"/>
        <v>1</v>
      </c>
      <c r="AB91" s="340">
        <f t="shared" si="18"/>
        <v>0</v>
      </c>
      <c r="AC91" s="304"/>
    </row>
    <row r="92" spans="1:29" s="305" customFormat="1" ht="12" customHeight="1" x14ac:dyDescent="0.2">
      <c r="A92" s="467"/>
      <c r="B92" s="230">
        <f t="shared" si="28"/>
        <v>0</v>
      </c>
      <c r="C92" s="230">
        <f t="shared" si="28"/>
        <v>0</v>
      </c>
      <c r="D92" s="232">
        <f t="shared" si="28"/>
        <v>0</v>
      </c>
      <c r="E92" s="353">
        <f t="shared" si="28"/>
        <v>0</v>
      </c>
      <c r="F92" s="355">
        <f t="shared" si="28"/>
        <v>0</v>
      </c>
      <c r="G92" s="333">
        <v>0</v>
      </c>
      <c r="H92" s="334">
        <f t="shared" si="19"/>
        <v>0</v>
      </c>
      <c r="I92" s="333">
        <v>0</v>
      </c>
      <c r="J92" s="210">
        <f t="shared" si="20"/>
        <v>0</v>
      </c>
      <c r="K92" s="333">
        <v>0</v>
      </c>
      <c r="L92" s="233">
        <f t="shared" si="21"/>
        <v>0</v>
      </c>
      <c r="M92" s="333">
        <v>0</v>
      </c>
      <c r="N92" s="212">
        <f t="shared" si="22"/>
        <v>0</v>
      </c>
      <c r="O92" s="333">
        <v>0</v>
      </c>
      <c r="P92" s="213">
        <f t="shared" si="23"/>
        <v>0</v>
      </c>
      <c r="Q92" s="333">
        <v>0</v>
      </c>
      <c r="R92" s="335">
        <f t="shared" si="27"/>
        <v>0</v>
      </c>
      <c r="S92" s="333">
        <v>0</v>
      </c>
      <c r="T92" s="215">
        <f t="shared" si="24"/>
        <v>0</v>
      </c>
      <c r="U92" s="333">
        <v>0</v>
      </c>
      <c r="V92" s="336">
        <f t="shared" si="25"/>
        <v>0</v>
      </c>
      <c r="W92" s="337">
        <f t="shared" si="15"/>
        <v>0</v>
      </c>
      <c r="X92" s="68">
        <f t="shared" si="16"/>
        <v>0</v>
      </c>
      <c r="Y92" s="338">
        <f t="shared" si="17"/>
        <v>1</v>
      </c>
      <c r="Z92" s="217">
        <f t="shared" si="26"/>
        <v>0</v>
      </c>
      <c r="AA92" s="339">
        <f t="shared" si="18"/>
        <v>1</v>
      </c>
      <c r="AB92" s="340">
        <f t="shared" si="18"/>
        <v>0</v>
      </c>
      <c r="AC92" s="304"/>
    </row>
    <row r="93" spans="1:29" s="305" customFormat="1" ht="12" customHeight="1" x14ac:dyDescent="0.2">
      <c r="A93" s="467"/>
      <c r="B93" s="230">
        <f t="shared" si="28"/>
        <v>0</v>
      </c>
      <c r="C93" s="230">
        <f t="shared" si="28"/>
        <v>0</v>
      </c>
      <c r="D93" s="232">
        <f t="shared" si="28"/>
        <v>0</v>
      </c>
      <c r="E93" s="353">
        <f t="shared" si="28"/>
        <v>0</v>
      </c>
      <c r="F93" s="355">
        <f t="shared" si="28"/>
        <v>0</v>
      </c>
      <c r="G93" s="333">
        <v>0</v>
      </c>
      <c r="H93" s="334">
        <f t="shared" si="19"/>
        <v>0</v>
      </c>
      <c r="I93" s="333">
        <v>0</v>
      </c>
      <c r="J93" s="210">
        <f t="shared" si="20"/>
        <v>0</v>
      </c>
      <c r="K93" s="333">
        <v>0</v>
      </c>
      <c r="L93" s="233">
        <f t="shared" si="21"/>
        <v>0</v>
      </c>
      <c r="M93" s="333">
        <v>0</v>
      </c>
      <c r="N93" s="212">
        <f t="shared" si="22"/>
        <v>0</v>
      </c>
      <c r="O93" s="333">
        <v>0</v>
      </c>
      <c r="P93" s="213">
        <f t="shared" si="23"/>
        <v>0</v>
      </c>
      <c r="Q93" s="333">
        <v>0</v>
      </c>
      <c r="R93" s="335">
        <f t="shared" si="27"/>
        <v>0</v>
      </c>
      <c r="S93" s="333">
        <v>0</v>
      </c>
      <c r="T93" s="215">
        <f t="shared" si="24"/>
        <v>0</v>
      </c>
      <c r="U93" s="333">
        <v>0</v>
      </c>
      <c r="V93" s="336">
        <f t="shared" si="25"/>
        <v>0</v>
      </c>
      <c r="W93" s="337">
        <f t="shared" si="15"/>
        <v>0</v>
      </c>
      <c r="X93" s="68">
        <f t="shared" si="16"/>
        <v>0</v>
      </c>
      <c r="Y93" s="338">
        <f t="shared" si="17"/>
        <v>1</v>
      </c>
      <c r="Z93" s="217">
        <f t="shared" si="26"/>
        <v>0</v>
      </c>
      <c r="AA93" s="339">
        <f t="shared" si="18"/>
        <v>1</v>
      </c>
      <c r="AB93" s="340">
        <f t="shared" si="18"/>
        <v>0</v>
      </c>
      <c r="AC93" s="304"/>
    </row>
    <row r="94" spans="1:29" s="305" customFormat="1" ht="12" customHeight="1" x14ac:dyDescent="0.2">
      <c r="A94" s="467"/>
      <c r="B94" s="230">
        <f t="shared" si="28"/>
        <v>0</v>
      </c>
      <c r="C94" s="230">
        <f t="shared" si="28"/>
        <v>0</v>
      </c>
      <c r="D94" s="232">
        <f t="shared" si="28"/>
        <v>0</v>
      </c>
      <c r="E94" s="353">
        <f t="shared" si="28"/>
        <v>0</v>
      </c>
      <c r="F94" s="355">
        <f t="shared" si="28"/>
        <v>0</v>
      </c>
      <c r="G94" s="333">
        <v>0</v>
      </c>
      <c r="H94" s="334">
        <f t="shared" si="19"/>
        <v>0</v>
      </c>
      <c r="I94" s="333">
        <v>0</v>
      </c>
      <c r="J94" s="210">
        <f t="shared" si="20"/>
        <v>0</v>
      </c>
      <c r="K94" s="333">
        <v>0</v>
      </c>
      <c r="L94" s="233">
        <f t="shared" si="21"/>
        <v>0</v>
      </c>
      <c r="M94" s="333">
        <v>0</v>
      </c>
      <c r="N94" s="212">
        <f t="shared" si="22"/>
        <v>0</v>
      </c>
      <c r="O94" s="333">
        <v>0</v>
      </c>
      <c r="P94" s="213">
        <f t="shared" si="23"/>
        <v>0</v>
      </c>
      <c r="Q94" s="333">
        <v>0</v>
      </c>
      <c r="R94" s="335">
        <f t="shared" si="27"/>
        <v>0</v>
      </c>
      <c r="S94" s="333">
        <v>0</v>
      </c>
      <c r="T94" s="215">
        <f t="shared" si="24"/>
        <v>0</v>
      </c>
      <c r="U94" s="333">
        <v>0</v>
      </c>
      <c r="V94" s="336">
        <f t="shared" si="25"/>
        <v>0</v>
      </c>
      <c r="W94" s="337">
        <f t="shared" si="15"/>
        <v>0</v>
      </c>
      <c r="X94" s="68">
        <f t="shared" si="16"/>
        <v>0</v>
      </c>
      <c r="Y94" s="338">
        <f t="shared" si="17"/>
        <v>1</v>
      </c>
      <c r="Z94" s="217">
        <f t="shared" si="26"/>
        <v>0</v>
      </c>
      <c r="AA94" s="339">
        <f t="shared" si="18"/>
        <v>1</v>
      </c>
      <c r="AB94" s="340">
        <f t="shared" si="18"/>
        <v>0</v>
      </c>
      <c r="AC94" s="304"/>
    </row>
    <row r="95" spans="1:29" s="305" customFormat="1" ht="12" customHeight="1" x14ac:dyDescent="0.2">
      <c r="A95" s="467"/>
      <c r="B95" s="230">
        <f t="shared" si="28"/>
        <v>0</v>
      </c>
      <c r="C95" s="230">
        <f t="shared" si="28"/>
        <v>0</v>
      </c>
      <c r="D95" s="232">
        <f t="shared" si="28"/>
        <v>0</v>
      </c>
      <c r="E95" s="353">
        <f t="shared" si="28"/>
        <v>0</v>
      </c>
      <c r="F95" s="355">
        <f t="shared" si="28"/>
        <v>0</v>
      </c>
      <c r="G95" s="333">
        <v>0</v>
      </c>
      <c r="H95" s="334">
        <f t="shared" si="19"/>
        <v>0</v>
      </c>
      <c r="I95" s="333">
        <v>0</v>
      </c>
      <c r="J95" s="210">
        <f t="shared" si="20"/>
        <v>0</v>
      </c>
      <c r="K95" s="333">
        <v>0</v>
      </c>
      <c r="L95" s="233">
        <f t="shared" si="21"/>
        <v>0</v>
      </c>
      <c r="M95" s="333">
        <v>0</v>
      </c>
      <c r="N95" s="212">
        <f t="shared" si="22"/>
        <v>0</v>
      </c>
      <c r="O95" s="333">
        <v>0</v>
      </c>
      <c r="P95" s="213">
        <f t="shared" si="23"/>
        <v>0</v>
      </c>
      <c r="Q95" s="333">
        <v>0</v>
      </c>
      <c r="R95" s="335">
        <f t="shared" si="27"/>
        <v>0</v>
      </c>
      <c r="S95" s="333">
        <v>0</v>
      </c>
      <c r="T95" s="215">
        <f t="shared" si="24"/>
        <v>0</v>
      </c>
      <c r="U95" s="333">
        <v>0</v>
      </c>
      <c r="V95" s="336">
        <f t="shared" si="25"/>
        <v>0</v>
      </c>
      <c r="W95" s="337">
        <f t="shared" si="15"/>
        <v>0</v>
      </c>
      <c r="X95" s="68">
        <f t="shared" si="16"/>
        <v>0</v>
      </c>
      <c r="Y95" s="338">
        <f t="shared" si="17"/>
        <v>1</v>
      </c>
      <c r="Z95" s="217">
        <f t="shared" si="26"/>
        <v>0</v>
      </c>
      <c r="AA95" s="339">
        <f t="shared" si="18"/>
        <v>1</v>
      </c>
      <c r="AB95" s="340">
        <f t="shared" si="18"/>
        <v>0</v>
      </c>
      <c r="AC95" s="304"/>
    </row>
    <row r="96" spans="1:29" s="305" customFormat="1" ht="12" customHeight="1" x14ac:dyDescent="0.2">
      <c r="A96" s="467"/>
      <c r="B96" s="230">
        <f t="shared" si="28"/>
        <v>0</v>
      </c>
      <c r="C96" s="230">
        <f t="shared" si="28"/>
        <v>0</v>
      </c>
      <c r="D96" s="232">
        <f t="shared" si="28"/>
        <v>0</v>
      </c>
      <c r="E96" s="353">
        <f t="shared" si="28"/>
        <v>0</v>
      </c>
      <c r="F96" s="355">
        <f t="shared" si="28"/>
        <v>0</v>
      </c>
      <c r="G96" s="333">
        <v>0</v>
      </c>
      <c r="H96" s="334">
        <f t="shared" si="19"/>
        <v>0</v>
      </c>
      <c r="I96" s="333">
        <v>0</v>
      </c>
      <c r="J96" s="210">
        <f t="shared" si="20"/>
        <v>0</v>
      </c>
      <c r="K96" s="333">
        <v>0</v>
      </c>
      <c r="L96" s="233">
        <f t="shared" si="21"/>
        <v>0</v>
      </c>
      <c r="M96" s="333">
        <v>0</v>
      </c>
      <c r="N96" s="212">
        <f t="shared" si="22"/>
        <v>0</v>
      </c>
      <c r="O96" s="333">
        <v>0</v>
      </c>
      <c r="P96" s="213">
        <f t="shared" si="23"/>
        <v>0</v>
      </c>
      <c r="Q96" s="333">
        <v>0</v>
      </c>
      <c r="R96" s="335">
        <f t="shared" si="27"/>
        <v>0</v>
      </c>
      <c r="S96" s="333">
        <v>0</v>
      </c>
      <c r="T96" s="215">
        <f t="shared" si="24"/>
        <v>0</v>
      </c>
      <c r="U96" s="333">
        <v>0</v>
      </c>
      <c r="V96" s="336">
        <f t="shared" si="25"/>
        <v>0</v>
      </c>
      <c r="W96" s="337">
        <f t="shared" si="15"/>
        <v>0</v>
      </c>
      <c r="X96" s="68">
        <f t="shared" si="16"/>
        <v>0</v>
      </c>
      <c r="Y96" s="338">
        <f t="shared" si="17"/>
        <v>1</v>
      </c>
      <c r="Z96" s="217">
        <f t="shared" si="26"/>
        <v>0</v>
      </c>
      <c r="AA96" s="339">
        <f t="shared" si="18"/>
        <v>1</v>
      </c>
      <c r="AB96" s="340">
        <f t="shared" si="18"/>
        <v>0</v>
      </c>
      <c r="AC96" s="304"/>
    </row>
    <row r="97" spans="1:29" s="305" customFormat="1" ht="12" customHeight="1" x14ac:dyDescent="0.2">
      <c r="A97" s="467"/>
      <c r="B97" s="230">
        <f t="shared" si="28"/>
        <v>0</v>
      </c>
      <c r="C97" s="230">
        <f t="shared" si="28"/>
        <v>0</v>
      </c>
      <c r="D97" s="232">
        <f t="shared" si="28"/>
        <v>0</v>
      </c>
      <c r="E97" s="353">
        <f t="shared" si="28"/>
        <v>0</v>
      </c>
      <c r="F97" s="355">
        <f t="shared" si="28"/>
        <v>0</v>
      </c>
      <c r="G97" s="333">
        <v>0</v>
      </c>
      <c r="H97" s="334">
        <f t="shared" si="19"/>
        <v>0</v>
      </c>
      <c r="I97" s="333">
        <v>0</v>
      </c>
      <c r="J97" s="210">
        <f t="shared" si="20"/>
        <v>0</v>
      </c>
      <c r="K97" s="333">
        <v>0</v>
      </c>
      <c r="L97" s="233">
        <f t="shared" si="21"/>
        <v>0</v>
      </c>
      <c r="M97" s="333">
        <v>0</v>
      </c>
      <c r="N97" s="212">
        <f t="shared" si="22"/>
        <v>0</v>
      </c>
      <c r="O97" s="333">
        <v>0</v>
      </c>
      <c r="P97" s="213">
        <f t="shared" si="23"/>
        <v>0</v>
      </c>
      <c r="Q97" s="333">
        <v>0</v>
      </c>
      <c r="R97" s="335">
        <f t="shared" si="27"/>
        <v>0</v>
      </c>
      <c r="S97" s="333">
        <v>0</v>
      </c>
      <c r="T97" s="215">
        <f t="shared" si="24"/>
        <v>0</v>
      </c>
      <c r="U97" s="333">
        <v>0</v>
      </c>
      <c r="V97" s="336">
        <f t="shared" si="25"/>
        <v>0</v>
      </c>
      <c r="W97" s="337">
        <f t="shared" si="15"/>
        <v>0</v>
      </c>
      <c r="X97" s="68">
        <f t="shared" si="16"/>
        <v>0</v>
      </c>
      <c r="Y97" s="338">
        <f t="shared" si="17"/>
        <v>1</v>
      </c>
      <c r="Z97" s="217">
        <f t="shared" si="26"/>
        <v>0</v>
      </c>
      <c r="AA97" s="339">
        <f t="shared" si="18"/>
        <v>1</v>
      </c>
      <c r="AB97" s="340">
        <f t="shared" si="18"/>
        <v>0</v>
      </c>
      <c r="AC97" s="304"/>
    </row>
    <row r="98" spans="1:29" s="305" customFormat="1" ht="12" customHeight="1" x14ac:dyDescent="0.2">
      <c r="A98" s="467"/>
      <c r="B98" s="230">
        <f t="shared" si="28"/>
        <v>0</v>
      </c>
      <c r="C98" s="230">
        <f t="shared" si="28"/>
        <v>0</v>
      </c>
      <c r="D98" s="232">
        <f t="shared" si="28"/>
        <v>0</v>
      </c>
      <c r="E98" s="353">
        <f t="shared" si="28"/>
        <v>0</v>
      </c>
      <c r="F98" s="355">
        <f t="shared" si="28"/>
        <v>0</v>
      </c>
      <c r="G98" s="333">
        <v>0</v>
      </c>
      <c r="H98" s="334">
        <f t="shared" si="19"/>
        <v>0</v>
      </c>
      <c r="I98" s="333">
        <v>0</v>
      </c>
      <c r="J98" s="210">
        <f t="shared" si="20"/>
        <v>0</v>
      </c>
      <c r="K98" s="333">
        <v>0</v>
      </c>
      <c r="L98" s="233">
        <f t="shared" si="21"/>
        <v>0</v>
      </c>
      <c r="M98" s="333">
        <v>0</v>
      </c>
      <c r="N98" s="212">
        <f t="shared" si="22"/>
        <v>0</v>
      </c>
      <c r="O98" s="333">
        <v>0</v>
      </c>
      <c r="P98" s="213">
        <f t="shared" si="23"/>
        <v>0</v>
      </c>
      <c r="Q98" s="333">
        <v>0</v>
      </c>
      <c r="R98" s="335">
        <f t="shared" si="27"/>
        <v>0</v>
      </c>
      <c r="S98" s="333">
        <v>0</v>
      </c>
      <c r="T98" s="215">
        <f t="shared" si="24"/>
        <v>0</v>
      </c>
      <c r="U98" s="333">
        <v>0</v>
      </c>
      <c r="V98" s="336">
        <f t="shared" si="25"/>
        <v>0</v>
      </c>
      <c r="W98" s="337">
        <f t="shared" si="15"/>
        <v>0</v>
      </c>
      <c r="X98" s="68">
        <f t="shared" si="16"/>
        <v>0</v>
      </c>
      <c r="Y98" s="338">
        <f t="shared" si="17"/>
        <v>1</v>
      </c>
      <c r="Z98" s="217">
        <f t="shared" si="26"/>
        <v>0</v>
      </c>
      <c r="AA98" s="339">
        <f t="shared" si="18"/>
        <v>1</v>
      </c>
      <c r="AB98" s="340">
        <f t="shared" si="18"/>
        <v>0</v>
      </c>
      <c r="AC98" s="304"/>
    </row>
    <row r="99" spans="1:29" s="305" customFormat="1" ht="12" customHeight="1" x14ac:dyDescent="0.2">
      <c r="A99" s="467"/>
      <c r="B99" s="230">
        <f t="shared" si="28"/>
        <v>0</v>
      </c>
      <c r="C99" s="230">
        <f t="shared" si="28"/>
        <v>0</v>
      </c>
      <c r="D99" s="232">
        <f t="shared" si="28"/>
        <v>0</v>
      </c>
      <c r="E99" s="353">
        <f t="shared" si="28"/>
        <v>0</v>
      </c>
      <c r="F99" s="355">
        <f t="shared" si="28"/>
        <v>0</v>
      </c>
      <c r="G99" s="333">
        <v>0</v>
      </c>
      <c r="H99" s="334">
        <f t="shared" si="19"/>
        <v>0</v>
      </c>
      <c r="I99" s="333">
        <v>0</v>
      </c>
      <c r="J99" s="210">
        <f t="shared" si="20"/>
        <v>0</v>
      </c>
      <c r="K99" s="333">
        <v>0</v>
      </c>
      <c r="L99" s="233">
        <f t="shared" si="21"/>
        <v>0</v>
      </c>
      <c r="M99" s="333">
        <v>0</v>
      </c>
      <c r="N99" s="212">
        <f t="shared" si="22"/>
        <v>0</v>
      </c>
      <c r="O99" s="333">
        <v>0</v>
      </c>
      <c r="P99" s="213">
        <f t="shared" si="23"/>
        <v>0</v>
      </c>
      <c r="Q99" s="333">
        <v>0</v>
      </c>
      <c r="R99" s="335">
        <f t="shared" si="27"/>
        <v>0</v>
      </c>
      <c r="S99" s="333">
        <v>0</v>
      </c>
      <c r="T99" s="215">
        <f t="shared" si="24"/>
        <v>0</v>
      </c>
      <c r="U99" s="333">
        <v>0</v>
      </c>
      <c r="V99" s="336">
        <f t="shared" si="25"/>
        <v>0</v>
      </c>
      <c r="W99" s="337">
        <f t="shared" si="15"/>
        <v>0</v>
      </c>
      <c r="X99" s="68">
        <f t="shared" si="16"/>
        <v>0</v>
      </c>
      <c r="Y99" s="338">
        <f t="shared" si="17"/>
        <v>1</v>
      </c>
      <c r="Z99" s="217">
        <f t="shared" si="26"/>
        <v>0</v>
      </c>
      <c r="AA99" s="339">
        <f t="shared" si="18"/>
        <v>1</v>
      </c>
      <c r="AB99" s="340">
        <f t="shared" si="18"/>
        <v>0</v>
      </c>
      <c r="AC99" s="304"/>
    </row>
    <row r="100" spans="1:29" s="305" customFormat="1" ht="12" customHeight="1" x14ac:dyDescent="0.2">
      <c r="A100" s="467"/>
      <c r="B100" s="230">
        <f t="shared" si="28"/>
        <v>0</v>
      </c>
      <c r="C100" s="230">
        <f t="shared" si="28"/>
        <v>0</v>
      </c>
      <c r="D100" s="232">
        <f t="shared" si="28"/>
        <v>0</v>
      </c>
      <c r="E100" s="353">
        <f t="shared" si="28"/>
        <v>0</v>
      </c>
      <c r="F100" s="355">
        <f t="shared" si="28"/>
        <v>0</v>
      </c>
      <c r="G100" s="333">
        <v>0</v>
      </c>
      <c r="H100" s="334">
        <f t="shared" si="19"/>
        <v>0</v>
      </c>
      <c r="I100" s="333">
        <v>0</v>
      </c>
      <c r="J100" s="210">
        <f t="shared" si="20"/>
        <v>0</v>
      </c>
      <c r="K100" s="333">
        <v>0</v>
      </c>
      <c r="L100" s="233">
        <f t="shared" si="21"/>
        <v>0</v>
      </c>
      <c r="M100" s="333">
        <v>0</v>
      </c>
      <c r="N100" s="212">
        <f t="shared" si="22"/>
        <v>0</v>
      </c>
      <c r="O100" s="333">
        <v>0</v>
      </c>
      <c r="P100" s="213">
        <f t="shared" si="23"/>
        <v>0</v>
      </c>
      <c r="Q100" s="333">
        <v>0</v>
      </c>
      <c r="R100" s="335">
        <f t="shared" si="27"/>
        <v>0</v>
      </c>
      <c r="S100" s="333">
        <v>0</v>
      </c>
      <c r="T100" s="215">
        <f t="shared" si="24"/>
        <v>0</v>
      </c>
      <c r="U100" s="333">
        <v>0</v>
      </c>
      <c r="V100" s="336">
        <f t="shared" si="25"/>
        <v>0</v>
      </c>
      <c r="W100" s="337">
        <f t="shared" si="15"/>
        <v>0</v>
      </c>
      <c r="X100" s="68">
        <f t="shared" si="16"/>
        <v>0</v>
      </c>
      <c r="Y100" s="338">
        <f t="shared" si="17"/>
        <v>1</v>
      </c>
      <c r="Z100" s="217">
        <f t="shared" si="26"/>
        <v>0</v>
      </c>
      <c r="AA100" s="339">
        <f t="shared" si="18"/>
        <v>1</v>
      </c>
      <c r="AB100" s="340">
        <f t="shared" si="18"/>
        <v>0</v>
      </c>
      <c r="AC100" s="304"/>
    </row>
    <row r="101" spans="1:29" s="362" customFormat="1" ht="12.75" x14ac:dyDescent="0.2">
      <c r="A101" s="467"/>
      <c r="B101" s="230">
        <f t="shared" ref="B101:F116" si="29">B41</f>
        <v>0</v>
      </c>
      <c r="C101" s="230">
        <f t="shared" si="29"/>
        <v>0</v>
      </c>
      <c r="D101" s="232">
        <f t="shared" si="29"/>
        <v>0</v>
      </c>
      <c r="E101" s="353">
        <f t="shared" si="29"/>
        <v>0</v>
      </c>
      <c r="F101" s="355">
        <f t="shared" si="29"/>
        <v>0</v>
      </c>
      <c r="G101" s="333">
        <v>0</v>
      </c>
      <c r="H101" s="334">
        <f t="shared" si="19"/>
        <v>0</v>
      </c>
      <c r="I101" s="333">
        <v>0</v>
      </c>
      <c r="J101" s="210">
        <f t="shared" si="20"/>
        <v>0</v>
      </c>
      <c r="K101" s="333">
        <v>0</v>
      </c>
      <c r="L101" s="233">
        <f t="shared" si="21"/>
        <v>0</v>
      </c>
      <c r="M101" s="333">
        <v>0</v>
      </c>
      <c r="N101" s="212">
        <f t="shared" si="22"/>
        <v>0</v>
      </c>
      <c r="O101" s="333">
        <v>0</v>
      </c>
      <c r="P101" s="213">
        <f t="shared" si="23"/>
        <v>0</v>
      </c>
      <c r="Q101" s="333">
        <v>0</v>
      </c>
      <c r="R101" s="335">
        <f t="shared" si="27"/>
        <v>0</v>
      </c>
      <c r="S101" s="333">
        <v>0</v>
      </c>
      <c r="T101" s="215">
        <f t="shared" si="24"/>
        <v>0</v>
      </c>
      <c r="U101" s="333">
        <v>0</v>
      </c>
      <c r="V101" s="336">
        <f t="shared" si="25"/>
        <v>0</v>
      </c>
      <c r="W101" s="337">
        <f t="shared" si="15"/>
        <v>0</v>
      </c>
      <c r="X101" s="68">
        <f t="shared" si="16"/>
        <v>0</v>
      </c>
      <c r="Y101" s="338">
        <f t="shared" si="17"/>
        <v>1</v>
      </c>
      <c r="Z101" s="217">
        <f t="shared" si="26"/>
        <v>0</v>
      </c>
      <c r="AA101" s="356">
        <f t="shared" si="18"/>
        <v>1</v>
      </c>
      <c r="AB101" s="357">
        <f t="shared" si="18"/>
        <v>0</v>
      </c>
      <c r="AC101" s="361"/>
    </row>
    <row r="102" spans="1:29" s="305" customFormat="1" ht="12.75" x14ac:dyDescent="0.2">
      <c r="A102" s="467"/>
      <c r="B102" s="230">
        <f t="shared" si="29"/>
        <v>0</v>
      </c>
      <c r="C102" s="230">
        <f t="shared" si="29"/>
        <v>0</v>
      </c>
      <c r="D102" s="232">
        <f t="shared" si="29"/>
        <v>0</v>
      </c>
      <c r="E102" s="353">
        <f t="shared" si="29"/>
        <v>0</v>
      </c>
      <c r="F102" s="355">
        <f t="shared" si="29"/>
        <v>0</v>
      </c>
      <c r="G102" s="333">
        <v>0</v>
      </c>
      <c r="H102" s="334">
        <f t="shared" si="19"/>
        <v>0</v>
      </c>
      <c r="I102" s="333">
        <v>0</v>
      </c>
      <c r="J102" s="210">
        <f t="shared" si="20"/>
        <v>0</v>
      </c>
      <c r="K102" s="333">
        <v>0</v>
      </c>
      <c r="L102" s="233">
        <f t="shared" si="21"/>
        <v>0</v>
      </c>
      <c r="M102" s="333">
        <v>0</v>
      </c>
      <c r="N102" s="212">
        <f t="shared" si="22"/>
        <v>0</v>
      </c>
      <c r="O102" s="333">
        <v>0</v>
      </c>
      <c r="P102" s="213">
        <f t="shared" si="23"/>
        <v>0</v>
      </c>
      <c r="Q102" s="333">
        <v>0</v>
      </c>
      <c r="R102" s="335">
        <f t="shared" si="27"/>
        <v>0</v>
      </c>
      <c r="S102" s="333">
        <v>0</v>
      </c>
      <c r="T102" s="215">
        <f t="shared" si="24"/>
        <v>0</v>
      </c>
      <c r="U102" s="333">
        <v>0</v>
      </c>
      <c r="V102" s="336">
        <f t="shared" si="25"/>
        <v>0</v>
      </c>
      <c r="W102" s="337">
        <f t="shared" si="15"/>
        <v>0</v>
      </c>
      <c r="X102" s="68">
        <f t="shared" si="16"/>
        <v>0</v>
      </c>
      <c r="Y102" s="338">
        <f t="shared" si="17"/>
        <v>1</v>
      </c>
      <c r="Z102" s="217">
        <f t="shared" si="26"/>
        <v>0</v>
      </c>
      <c r="AA102" s="339">
        <f t="shared" si="18"/>
        <v>1</v>
      </c>
      <c r="AB102" s="340">
        <f t="shared" si="18"/>
        <v>0</v>
      </c>
      <c r="AC102" s="304"/>
    </row>
    <row r="103" spans="1:29" s="329" customFormat="1" ht="12.75" x14ac:dyDescent="0.2">
      <c r="A103" s="467"/>
      <c r="B103" s="230">
        <f t="shared" si="29"/>
        <v>0</v>
      </c>
      <c r="C103" s="230">
        <f t="shared" si="29"/>
        <v>0</v>
      </c>
      <c r="D103" s="232">
        <f t="shared" si="29"/>
        <v>0</v>
      </c>
      <c r="E103" s="353">
        <f t="shared" si="29"/>
        <v>0</v>
      </c>
      <c r="F103" s="355">
        <f t="shared" si="29"/>
        <v>0</v>
      </c>
      <c r="G103" s="333">
        <v>0</v>
      </c>
      <c r="H103" s="334">
        <f t="shared" si="19"/>
        <v>0</v>
      </c>
      <c r="I103" s="333">
        <v>0</v>
      </c>
      <c r="J103" s="210">
        <f t="shared" si="20"/>
        <v>0</v>
      </c>
      <c r="K103" s="333">
        <v>0</v>
      </c>
      <c r="L103" s="233">
        <f t="shared" si="21"/>
        <v>0</v>
      </c>
      <c r="M103" s="333">
        <v>0</v>
      </c>
      <c r="N103" s="212">
        <f t="shared" si="22"/>
        <v>0</v>
      </c>
      <c r="O103" s="333">
        <v>0</v>
      </c>
      <c r="P103" s="213">
        <f t="shared" si="23"/>
        <v>0</v>
      </c>
      <c r="Q103" s="333">
        <v>0</v>
      </c>
      <c r="R103" s="335">
        <f t="shared" si="27"/>
        <v>0</v>
      </c>
      <c r="S103" s="333">
        <v>0</v>
      </c>
      <c r="T103" s="215">
        <f t="shared" si="24"/>
        <v>0</v>
      </c>
      <c r="U103" s="333">
        <v>0</v>
      </c>
      <c r="V103" s="336">
        <f t="shared" si="25"/>
        <v>0</v>
      </c>
      <c r="W103" s="337">
        <f t="shared" si="15"/>
        <v>0</v>
      </c>
      <c r="X103" s="68">
        <f t="shared" si="16"/>
        <v>0</v>
      </c>
      <c r="Y103" s="338">
        <f t="shared" si="17"/>
        <v>1</v>
      </c>
      <c r="Z103" s="217">
        <f t="shared" si="26"/>
        <v>0</v>
      </c>
      <c r="AA103" s="358">
        <f t="shared" si="18"/>
        <v>1</v>
      </c>
      <c r="AB103" s="359">
        <f t="shared" si="18"/>
        <v>0</v>
      </c>
      <c r="AC103" s="360"/>
    </row>
    <row r="104" spans="1:29" s="329" customFormat="1" ht="12.75" x14ac:dyDescent="0.2">
      <c r="A104" s="467"/>
      <c r="B104" s="230">
        <f t="shared" si="29"/>
        <v>0</v>
      </c>
      <c r="C104" s="230">
        <f t="shared" si="29"/>
        <v>0</v>
      </c>
      <c r="D104" s="232">
        <f t="shared" si="29"/>
        <v>0</v>
      </c>
      <c r="E104" s="353">
        <f t="shared" si="29"/>
        <v>0</v>
      </c>
      <c r="F104" s="355">
        <f t="shared" si="29"/>
        <v>0</v>
      </c>
      <c r="G104" s="333">
        <v>0</v>
      </c>
      <c r="H104" s="334">
        <f t="shared" si="19"/>
        <v>0</v>
      </c>
      <c r="I104" s="333">
        <v>0</v>
      </c>
      <c r="J104" s="210">
        <f t="shared" si="20"/>
        <v>0</v>
      </c>
      <c r="K104" s="333">
        <v>0</v>
      </c>
      <c r="L104" s="233">
        <f t="shared" si="21"/>
        <v>0</v>
      </c>
      <c r="M104" s="333">
        <v>0</v>
      </c>
      <c r="N104" s="212">
        <f t="shared" si="22"/>
        <v>0</v>
      </c>
      <c r="O104" s="333">
        <v>0</v>
      </c>
      <c r="P104" s="213">
        <f t="shared" si="23"/>
        <v>0</v>
      </c>
      <c r="Q104" s="333">
        <v>0</v>
      </c>
      <c r="R104" s="335">
        <f t="shared" si="27"/>
        <v>0</v>
      </c>
      <c r="S104" s="333">
        <v>0</v>
      </c>
      <c r="T104" s="215">
        <f t="shared" si="24"/>
        <v>0</v>
      </c>
      <c r="U104" s="333">
        <v>0</v>
      </c>
      <c r="V104" s="336">
        <f t="shared" si="25"/>
        <v>0</v>
      </c>
      <c r="W104" s="337">
        <f t="shared" si="15"/>
        <v>0</v>
      </c>
      <c r="X104" s="68">
        <f t="shared" si="16"/>
        <v>0</v>
      </c>
      <c r="Y104" s="338">
        <f t="shared" si="17"/>
        <v>1</v>
      </c>
      <c r="Z104" s="217">
        <f t="shared" si="26"/>
        <v>0</v>
      </c>
      <c r="AA104" s="358">
        <f t="shared" si="18"/>
        <v>1</v>
      </c>
      <c r="AB104" s="359">
        <f t="shared" si="18"/>
        <v>0</v>
      </c>
      <c r="AC104" s="360"/>
    </row>
    <row r="105" spans="1:29" s="305" customFormat="1" ht="12.75" x14ac:dyDescent="0.2">
      <c r="A105" s="467"/>
      <c r="B105" s="230">
        <f t="shared" si="29"/>
        <v>0</v>
      </c>
      <c r="C105" s="230">
        <f t="shared" si="29"/>
        <v>0</v>
      </c>
      <c r="D105" s="232">
        <f t="shared" si="29"/>
        <v>0</v>
      </c>
      <c r="E105" s="353">
        <f t="shared" si="29"/>
        <v>0</v>
      </c>
      <c r="F105" s="355">
        <f t="shared" si="29"/>
        <v>0</v>
      </c>
      <c r="G105" s="333">
        <v>0</v>
      </c>
      <c r="H105" s="334">
        <f t="shared" si="19"/>
        <v>0</v>
      </c>
      <c r="I105" s="333">
        <v>0</v>
      </c>
      <c r="J105" s="210">
        <f t="shared" si="20"/>
        <v>0</v>
      </c>
      <c r="K105" s="333">
        <v>0</v>
      </c>
      <c r="L105" s="233">
        <f t="shared" si="21"/>
        <v>0</v>
      </c>
      <c r="M105" s="333">
        <v>0</v>
      </c>
      <c r="N105" s="212">
        <f t="shared" si="22"/>
        <v>0</v>
      </c>
      <c r="O105" s="333">
        <v>0</v>
      </c>
      <c r="P105" s="213">
        <f t="shared" si="23"/>
        <v>0</v>
      </c>
      <c r="Q105" s="333">
        <v>0</v>
      </c>
      <c r="R105" s="335">
        <f t="shared" si="27"/>
        <v>0</v>
      </c>
      <c r="S105" s="333">
        <v>0</v>
      </c>
      <c r="T105" s="215">
        <f t="shared" si="24"/>
        <v>0</v>
      </c>
      <c r="U105" s="333">
        <v>0</v>
      </c>
      <c r="V105" s="336">
        <f t="shared" si="25"/>
        <v>0</v>
      </c>
      <c r="W105" s="337">
        <f t="shared" si="15"/>
        <v>0</v>
      </c>
      <c r="X105" s="68">
        <f t="shared" si="16"/>
        <v>0</v>
      </c>
      <c r="Y105" s="338">
        <f t="shared" si="17"/>
        <v>1</v>
      </c>
      <c r="Z105" s="217">
        <f t="shared" si="26"/>
        <v>0</v>
      </c>
      <c r="AA105" s="339">
        <f t="shared" si="18"/>
        <v>1</v>
      </c>
      <c r="AB105" s="340">
        <f t="shared" si="18"/>
        <v>0</v>
      </c>
      <c r="AC105" s="304"/>
    </row>
    <row r="106" spans="1:29" s="305" customFormat="1" ht="12.75" x14ac:dyDescent="0.2">
      <c r="A106" s="467"/>
      <c r="B106" s="230">
        <f t="shared" si="29"/>
        <v>0</v>
      </c>
      <c r="C106" s="230">
        <f t="shared" si="29"/>
        <v>0</v>
      </c>
      <c r="D106" s="232">
        <f t="shared" si="29"/>
        <v>0</v>
      </c>
      <c r="E106" s="353">
        <f t="shared" si="29"/>
        <v>0</v>
      </c>
      <c r="F106" s="355">
        <f t="shared" si="29"/>
        <v>0</v>
      </c>
      <c r="G106" s="333">
        <v>0</v>
      </c>
      <c r="H106" s="334">
        <f t="shared" si="19"/>
        <v>0</v>
      </c>
      <c r="I106" s="333">
        <v>0</v>
      </c>
      <c r="J106" s="210">
        <f t="shared" si="20"/>
        <v>0</v>
      </c>
      <c r="K106" s="333">
        <v>0</v>
      </c>
      <c r="L106" s="233">
        <f t="shared" si="21"/>
        <v>0</v>
      </c>
      <c r="M106" s="333">
        <v>0</v>
      </c>
      <c r="N106" s="212">
        <f t="shared" si="22"/>
        <v>0</v>
      </c>
      <c r="O106" s="333">
        <v>0</v>
      </c>
      <c r="P106" s="213">
        <f t="shared" si="23"/>
        <v>0</v>
      </c>
      <c r="Q106" s="333">
        <v>0</v>
      </c>
      <c r="R106" s="335">
        <f t="shared" si="27"/>
        <v>0</v>
      </c>
      <c r="S106" s="333">
        <v>0</v>
      </c>
      <c r="T106" s="215">
        <f t="shared" si="24"/>
        <v>0</v>
      </c>
      <c r="U106" s="333">
        <v>0</v>
      </c>
      <c r="V106" s="336">
        <f t="shared" si="25"/>
        <v>0</v>
      </c>
      <c r="W106" s="337">
        <f t="shared" si="15"/>
        <v>0</v>
      </c>
      <c r="X106" s="68">
        <f t="shared" si="16"/>
        <v>0</v>
      </c>
      <c r="Y106" s="338">
        <f t="shared" si="17"/>
        <v>1</v>
      </c>
      <c r="Z106" s="217">
        <f t="shared" si="26"/>
        <v>0</v>
      </c>
      <c r="AA106" s="339">
        <f t="shared" si="18"/>
        <v>1</v>
      </c>
      <c r="AB106" s="340">
        <f t="shared" si="18"/>
        <v>0</v>
      </c>
      <c r="AC106" s="304"/>
    </row>
    <row r="107" spans="1:29" s="305" customFormat="1" ht="12.75" x14ac:dyDescent="0.2">
      <c r="A107" s="467"/>
      <c r="B107" s="230">
        <f t="shared" si="29"/>
        <v>0</v>
      </c>
      <c r="C107" s="230">
        <f t="shared" si="29"/>
        <v>0</v>
      </c>
      <c r="D107" s="232">
        <f t="shared" si="29"/>
        <v>0</v>
      </c>
      <c r="E107" s="353">
        <f t="shared" si="29"/>
        <v>0</v>
      </c>
      <c r="F107" s="355">
        <f t="shared" si="29"/>
        <v>0</v>
      </c>
      <c r="G107" s="333">
        <v>0</v>
      </c>
      <c r="H107" s="334">
        <f t="shared" si="19"/>
        <v>0</v>
      </c>
      <c r="I107" s="333">
        <v>0</v>
      </c>
      <c r="J107" s="210">
        <f t="shared" si="20"/>
        <v>0</v>
      </c>
      <c r="K107" s="333">
        <v>0</v>
      </c>
      <c r="L107" s="233">
        <f t="shared" si="21"/>
        <v>0</v>
      </c>
      <c r="M107" s="333">
        <v>0</v>
      </c>
      <c r="N107" s="212">
        <f t="shared" si="22"/>
        <v>0</v>
      </c>
      <c r="O107" s="333">
        <v>0</v>
      </c>
      <c r="P107" s="213">
        <f t="shared" si="23"/>
        <v>0</v>
      </c>
      <c r="Q107" s="333">
        <v>0</v>
      </c>
      <c r="R107" s="335">
        <f t="shared" si="27"/>
        <v>0</v>
      </c>
      <c r="S107" s="333">
        <v>0</v>
      </c>
      <c r="T107" s="215">
        <f t="shared" si="24"/>
        <v>0</v>
      </c>
      <c r="U107" s="333">
        <v>0</v>
      </c>
      <c r="V107" s="336">
        <f t="shared" si="25"/>
        <v>0</v>
      </c>
      <c r="W107" s="337">
        <f t="shared" si="15"/>
        <v>0</v>
      </c>
      <c r="X107" s="68">
        <f t="shared" si="16"/>
        <v>0</v>
      </c>
      <c r="Y107" s="338">
        <f t="shared" si="17"/>
        <v>1</v>
      </c>
      <c r="Z107" s="217">
        <f t="shared" si="26"/>
        <v>0</v>
      </c>
      <c r="AA107" s="339">
        <f t="shared" si="18"/>
        <v>1</v>
      </c>
      <c r="AB107" s="340">
        <f t="shared" si="18"/>
        <v>0</v>
      </c>
      <c r="AC107" s="304"/>
    </row>
    <row r="108" spans="1:29" s="305" customFormat="1" ht="12.75" x14ac:dyDescent="0.2">
      <c r="A108" s="467"/>
      <c r="B108" s="230">
        <f t="shared" si="29"/>
        <v>0</v>
      </c>
      <c r="C108" s="230">
        <f t="shared" si="29"/>
        <v>0</v>
      </c>
      <c r="D108" s="232">
        <f t="shared" si="29"/>
        <v>0</v>
      </c>
      <c r="E108" s="353">
        <f t="shared" si="29"/>
        <v>0</v>
      </c>
      <c r="F108" s="355">
        <f t="shared" si="29"/>
        <v>0</v>
      </c>
      <c r="G108" s="333">
        <v>0</v>
      </c>
      <c r="H108" s="334">
        <f t="shared" si="19"/>
        <v>0</v>
      </c>
      <c r="I108" s="333">
        <v>0</v>
      </c>
      <c r="J108" s="210">
        <f t="shared" si="20"/>
        <v>0</v>
      </c>
      <c r="K108" s="333">
        <v>0</v>
      </c>
      <c r="L108" s="233">
        <f t="shared" si="21"/>
        <v>0</v>
      </c>
      <c r="M108" s="333">
        <v>0</v>
      </c>
      <c r="N108" s="212">
        <f t="shared" si="22"/>
        <v>0</v>
      </c>
      <c r="O108" s="333">
        <v>0</v>
      </c>
      <c r="P108" s="213">
        <f t="shared" si="23"/>
        <v>0</v>
      </c>
      <c r="Q108" s="333">
        <v>0</v>
      </c>
      <c r="R108" s="335">
        <f t="shared" si="27"/>
        <v>0</v>
      </c>
      <c r="S108" s="333">
        <v>0</v>
      </c>
      <c r="T108" s="215">
        <f t="shared" si="24"/>
        <v>0</v>
      </c>
      <c r="U108" s="333">
        <v>0</v>
      </c>
      <c r="V108" s="336">
        <f t="shared" si="25"/>
        <v>0</v>
      </c>
      <c r="W108" s="337">
        <f t="shared" si="15"/>
        <v>0</v>
      </c>
      <c r="X108" s="68">
        <f t="shared" si="16"/>
        <v>0</v>
      </c>
      <c r="Y108" s="338">
        <f t="shared" si="17"/>
        <v>1</v>
      </c>
      <c r="Z108" s="217">
        <f t="shared" si="26"/>
        <v>0</v>
      </c>
      <c r="AA108" s="339">
        <f t="shared" si="18"/>
        <v>1</v>
      </c>
      <c r="AB108" s="340">
        <f t="shared" si="18"/>
        <v>0</v>
      </c>
      <c r="AC108" s="304"/>
    </row>
    <row r="109" spans="1:29" s="305" customFormat="1" ht="12.75" x14ac:dyDescent="0.2">
      <c r="A109" s="467"/>
      <c r="B109" s="230">
        <f t="shared" si="29"/>
        <v>0</v>
      </c>
      <c r="C109" s="230">
        <f t="shared" si="29"/>
        <v>0</v>
      </c>
      <c r="D109" s="232">
        <f t="shared" si="29"/>
        <v>0</v>
      </c>
      <c r="E109" s="353">
        <f t="shared" si="29"/>
        <v>0</v>
      </c>
      <c r="F109" s="355">
        <f t="shared" si="29"/>
        <v>0</v>
      </c>
      <c r="G109" s="333">
        <v>0</v>
      </c>
      <c r="H109" s="334">
        <f t="shared" si="19"/>
        <v>0</v>
      </c>
      <c r="I109" s="333">
        <v>0</v>
      </c>
      <c r="J109" s="210">
        <f t="shared" si="20"/>
        <v>0</v>
      </c>
      <c r="K109" s="333">
        <v>0</v>
      </c>
      <c r="L109" s="233">
        <f t="shared" si="21"/>
        <v>0</v>
      </c>
      <c r="M109" s="333">
        <v>0</v>
      </c>
      <c r="N109" s="212">
        <f t="shared" si="22"/>
        <v>0</v>
      </c>
      <c r="O109" s="333">
        <v>0</v>
      </c>
      <c r="P109" s="213">
        <f t="shared" si="23"/>
        <v>0</v>
      </c>
      <c r="Q109" s="333">
        <v>0</v>
      </c>
      <c r="R109" s="335">
        <f t="shared" si="27"/>
        <v>0</v>
      </c>
      <c r="S109" s="333">
        <v>0</v>
      </c>
      <c r="T109" s="215">
        <f t="shared" si="24"/>
        <v>0</v>
      </c>
      <c r="U109" s="333">
        <v>0</v>
      </c>
      <c r="V109" s="336">
        <f t="shared" si="25"/>
        <v>0</v>
      </c>
      <c r="W109" s="337">
        <f t="shared" si="15"/>
        <v>0</v>
      </c>
      <c r="X109" s="68">
        <f t="shared" si="16"/>
        <v>0</v>
      </c>
      <c r="Y109" s="338">
        <f t="shared" si="17"/>
        <v>1</v>
      </c>
      <c r="Z109" s="217">
        <f t="shared" si="26"/>
        <v>0</v>
      </c>
      <c r="AA109" s="339">
        <f t="shared" si="18"/>
        <v>1</v>
      </c>
      <c r="AB109" s="340">
        <f t="shared" si="18"/>
        <v>0</v>
      </c>
      <c r="AC109" s="304"/>
    </row>
    <row r="110" spans="1:29" s="305" customFormat="1" ht="12.75" x14ac:dyDescent="0.2">
      <c r="A110" s="467"/>
      <c r="B110" s="230">
        <f t="shared" si="29"/>
        <v>0</v>
      </c>
      <c r="C110" s="230">
        <f t="shared" si="29"/>
        <v>0</v>
      </c>
      <c r="D110" s="232">
        <f t="shared" si="29"/>
        <v>0</v>
      </c>
      <c r="E110" s="353">
        <f t="shared" si="29"/>
        <v>0</v>
      </c>
      <c r="F110" s="355">
        <f t="shared" si="29"/>
        <v>0</v>
      </c>
      <c r="G110" s="333">
        <v>0</v>
      </c>
      <c r="H110" s="334">
        <f t="shared" si="19"/>
        <v>0</v>
      </c>
      <c r="I110" s="333">
        <v>0</v>
      </c>
      <c r="J110" s="210">
        <f t="shared" si="20"/>
        <v>0</v>
      </c>
      <c r="K110" s="333">
        <v>0</v>
      </c>
      <c r="L110" s="233">
        <f t="shared" si="21"/>
        <v>0</v>
      </c>
      <c r="M110" s="333">
        <v>0</v>
      </c>
      <c r="N110" s="212">
        <f t="shared" si="22"/>
        <v>0</v>
      </c>
      <c r="O110" s="333">
        <v>0</v>
      </c>
      <c r="P110" s="213">
        <f t="shared" si="23"/>
        <v>0</v>
      </c>
      <c r="Q110" s="333">
        <v>0</v>
      </c>
      <c r="R110" s="335">
        <f t="shared" si="27"/>
        <v>0</v>
      </c>
      <c r="S110" s="333">
        <v>0</v>
      </c>
      <c r="T110" s="215">
        <f t="shared" si="24"/>
        <v>0</v>
      </c>
      <c r="U110" s="333">
        <v>0</v>
      </c>
      <c r="V110" s="336">
        <f t="shared" si="25"/>
        <v>0</v>
      </c>
      <c r="W110" s="337">
        <f t="shared" si="15"/>
        <v>0</v>
      </c>
      <c r="X110" s="68">
        <f t="shared" si="16"/>
        <v>0</v>
      </c>
      <c r="Y110" s="338">
        <f t="shared" si="17"/>
        <v>1</v>
      </c>
      <c r="Z110" s="217">
        <f t="shared" si="26"/>
        <v>0</v>
      </c>
      <c r="AA110" s="339">
        <f t="shared" si="18"/>
        <v>1</v>
      </c>
      <c r="AB110" s="340">
        <f t="shared" si="18"/>
        <v>0</v>
      </c>
      <c r="AC110" s="304"/>
    </row>
    <row r="111" spans="1:29" s="305" customFormat="1" ht="12.75" x14ac:dyDescent="0.2">
      <c r="A111" s="467"/>
      <c r="B111" s="230">
        <f t="shared" si="29"/>
        <v>0</v>
      </c>
      <c r="C111" s="230">
        <f t="shared" si="29"/>
        <v>0</v>
      </c>
      <c r="D111" s="232">
        <f t="shared" si="29"/>
        <v>0</v>
      </c>
      <c r="E111" s="353">
        <f t="shared" si="29"/>
        <v>0</v>
      </c>
      <c r="F111" s="355">
        <f t="shared" si="29"/>
        <v>0</v>
      </c>
      <c r="G111" s="333">
        <v>0</v>
      </c>
      <c r="H111" s="334">
        <f t="shared" si="19"/>
        <v>0</v>
      </c>
      <c r="I111" s="333">
        <v>0</v>
      </c>
      <c r="J111" s="210">
        <f t="shared" si="20"/>
        <v>0</v>
      </c>
      <c r="K111" s="333">
        <v>0</v>
      </c>
      <c r="L111" s="233">
        <f t="shared" si="21"/>
        <v>0</v>
      </c>
      <c r="M111" s="333">
        <v>0</v>
      </c>
      <c r="N111" s="212">
        <f t="shared" si="22"/>
        <v>0</v>
      </c>
      <c r="O111" s="333">
        <v>0</v>
      </c>
      <c r="P111" s="213">
        <f t="shared" si="23"/>
        <v>0</v>
      </c>
      <c r="Q111" s="333">
        <v>0</v>
      </c>
      <c r="R111" s="335">
        <f t="shared" si="27"/>
        <v>0</v>
      </c>
      <c r="S111" s="333">
        <v>0</v>
      </c>
      <c r="T111" s="215">
        <f t="shared" si="24"/>
        <v>0</v>
      </c>
      <c r="U111" s="333">
        <v>0</v>
      </c>
      <c r="V111" s="336">
        <f t="shared" si="25"/>
        <v>0</v>
      </c>
      <c r="W111" s="337">
        <f t="shared" si="15"/>
        <v>0</v>
      </c>
      <c r="X111" s="68">
        <f t="shared" si="16"/>
        <v>0</v>
      </c>
      <c r="Y111" s="338">
        <f t="shared" si="17"/>
        <v>1</v>
      </c>
      <c r="Z111" s="217">
        <f t="shared" si="26"/>
        <v>0</v>
      </c>
      <c r="AA111" s="339">
        <f t="shared" si="18"/>
        <v>1</v>
      </c>
      <c r="AB111" s="340">
        <f t="shared" si="18"/>
        <v>0</v>
      </c>
      <c r="AC111" s="304"/>
    </row>
    <row r="112" spans="1:29" s="305" customFormat="1" ht="12.75" x14ac:dyDescent="0.2">
      <c r="A112" s="467"/>
      <c r="B112" s="107">
        <f t="shared" si="29"/>
        <v>0</v>
      </c>
      <c r="C112" s="230">
        <f t="shared" si="29"/>
        <v>0</v>
      </c>
      <c r="D112" s="109">
        <f t="shared" si="29"/>
        <v>0</v>
      </c>
      <c r="E112" s="353">
        <f t="shared" si="29"/>
        <v>0</v>
      </c>
      <c r="F112" s="363">
        <f t="shared" si="29"/>
        <v>0</v>
      </c>
      <c r="G112" s="333">
        <v>0</v>
      </c>
      <c r="H112" s="334">
        <f t="shared" si="19"/>
        <v>0</v>
      </c>
      <c r="I112" s="333">
        <v>0</v>
      </c>
      <c r="J112" s="210">
        <f t="shared" si="20"/>
        <v>0</v>
      </c>
      <c r="K112" s="333">
        <v>0</v>
      </c>
      <c r="L112" s="233">
        <f t="shared" si="21"/>
        <v>0</v>
      </c>
      <c r="M112" s="333">
        <v>0</v>
      </c>
      <c r="N112" s="212">
        <f t="shared" si="22"/>
        <v>0</v>
      </c>
      <c r="O112" s="333">
        <v>0</v>
      </c>
      <c r="P112" s="213">
        <f t="shared" si="23"/>
        <v>0</v>
      </c>
      <c r="Q112" s="333">
        <v>0</v>
      </c>
      <c r="R112" s="335">
        <f t="shared" si="27"/>
        <v>0</v>
      </c>
      <c r="S112" s="333">
        <v>0</v>
      </c>
      <c r="T112" s="110">
        <f t="shared" si="24"/>
        <v>0</v>
      </c>
      <c r="U112" s="333">
        <v>0</v>
      </c>
      <c r="V112" s="336">
        <f t="shared" si="25"/>
        <v>0</v>
      </c>
      <c r="W112" s="364">
        <f t="shared" si="15"/>
        <v>0</v>
      </c>
      <c r="X112" s="81">
        <f t="shared" si="16"/>
        <v>0</v>
      </c>
      <c r="Y112" s="365">
        <f t="shared" si="17"/>
        <v>1</v>
      </c>
      <c r="Z112" s="217">
        <f t="shared" si="26"/>
        <v>0</v>
      </c>
      <c r="AA112" s="339">
        <f t="shared" si="18"/>
        <v>1</v>
      </c>
      <c r="AB112" s="366">
        <f t="shared" si="18"/>
        <v>0</v>
      </c>
      <c r="AC112" s="304"/>
    </row>
    <row r="113" spans="1:29" s="305" customFormat="1" ht="12" customHeight="1" x14ac:dyDescent="0.2">
      <c r="A113" s="467"/>
      <c r="B113" s="230">
        <f t="shared" si="29"/>
        <v>0</v>
      </c>
      <c r="C113" s="230">
        <f t="shared" si="29"/>
        <v>0</v>
      </c>
      <c r="D113" s="232">
        <f t="shared" si="29"/>
        <v>0</v>
      </c>
      <c r="E113" s="353">
        <f t="shared" si="29"/>
        <v>0</v>
      </c>
      <c r="F113" s="355">
        <f t="shared" si="29"/>
        <v>0</v>
      </c>
      <c r="G113" s="333">
        <v>0</v>
      </c>
      <c r="H113" s="334">
        <f t="shared" si="19"/>
        <v>0</v>
      </c>
      <c r="I113" s="333">
        <v>0</v>
      </c>
      <c r="J113" s="210">
        <f t="shared" si="20"/>
        <v>0</v>
      </c>
      <c r="K113" s="333">
        <v>0</v>
      </c>
      <c r="L113" s="233">
        <f t="shared" si="21"/>
        <v>0</v>
      </c>
      <c r="M113" s="333">
        <v>0</v>
      </c>
      <c r="N113" s="212">
        <f t="shared" si="22"/>
        <v>0</v>
      </c>
      <c r="O113" s="333">
        <v>0</v>
      </c>
      <c r="P113" s="213">
        <f t="shared" si="23"/>
        <v>0</v>
      </c>
      <c r="Q113" s="333">
        <v>0</v>
      </c>
      <c r="R113" s="335">
        <f t="shared" si="27"/>
        <v>0</v>
      </c>
      <c r="S113" s="333">
        <v>0</v>
      </c>
      <c r="T113" s="215">
        <f t="shared" si="24"/>
        <v>0</v>
      </c>
      <c r="U113" s="333">
        <v>0</v>
      </c>
      <c r="V113" s="336">
        <f t="shared" si="25"/>
        <v>0</v>
      </c>
      <c r="W113" s="337">
        <f t="shared" si="15"/>
        <v>0</v>
      </c>
      <c r="X113" s="68">
        <f t="shared" si="16"/>
        <v>0</v>
      </c>
      <c r="Y113" s="338">
        <f t="shared" si="17"/>
        <v>1</v>
      </c>
      <c r="Z113" s="217">
        <f t="shared" si="26"/>
        <v>0</v>
      </c>
      <c r="AA113" s="339">
        <f t="shared" si="18"/>
        <v>1</v>
      </c>
      <c r="AB113" s="340">
        <f t="shared" si="18"/>
        <v>0</v>
      </c>
      <c r="AC113" s="304"/>
    </row>
    <row r="114" spans="1:29" s="305" customFormat="1" ht="12" customHeight="1" x14ac:dyDescent="0.2">
      <c r="A114" s="467"/>
      <c r="B114" s="230">
        <f t="shared" si="29"/>
        <v>0</v>
      </c>
      <c r="C114" s="230">
        <f t="shared" si="29"/>
        <v>0</v>
      </c>
      <c r="D114" s="232">
        <f t="shared" si="29"/>
        <v>0</v>
      </c>
      <c r="E114" s="353">
        <f t="shared" si="29"/>
        <v>0</v>
      </c>
      <c r="F114" s="355">
        <f t="shared" si="29"/>
        <v>0</v>
      </c>
      <c r="G114" s="333">
        <v>0</v>
      </c>
      <c r="H114" s="334">
        <f t="shared" si="19"/>
        <v>0</v>
      </c>
      <c r="I114" s="333">
        <v>0</v>
      </c>
      <c r="J114" s="210">
        <f t="shared" si="20"/>
        <v>0</v>
      </c>
      <c r="K114" s="333">
        <v>0</v>
      </c>
      <c r="L114" s="233">
        <f t="shared" si="21"/>
        <v>0</v>
      </c>
      <c r="M114" s="333">
        <v>0</v>
      </c>
      <c r="N114" s="212">
        <f t="shared" si="22"/>
        <v>0</v>
      </c>
      <c r="O114" s="333">
        <v>0</v>
      </c>
      <c r="P114" s="213">
        <f t="shared" si="23"/>
        <v>0</v>
      </c>
      <c r="Q114" s="333">
        <v>0</v>
      </c>
      <c r="R114" s="335">
        <f t="shared" si="27"/>
        <v>0</v>
      </c>
      <c r="S114" s="333">
        <v>0</v>
      </c>
      <c r="T114" s="215">
        <f t="shared" si="24"/>
        <v>0</v>
      </c>
      <c r="U114" s="333">
        <v>0</v>
      </c>
      <c r="V114" s="336">
        <f t="shared" si="25"/>
        <v>0</v>
      </c>
      <c r="W114" s="337">
        <f t="shared" si="15"/>
        <v>0</v>
      </c>
      <c r="X114" s="68">
        <f t="shared" si="16"/>
        <v>0</v>
      </c>
      <c r="Y114" s="338">
        <f t="shared" si="17"/>
        <v>1</v>
      </c>
      <c r="Z114" s="217">
        <f t="shared" si="26"/>
        <v>0</v>
      </c>
      <c r="AA114" s="339">
        <f t="shared" si="18"/>
        <v>1</v>
      </c>
      <c r="AB114" s="340">
        <f t="shared" si="18"/>
        <v>0</v>
      </c>
      <c r="AC114" s="304"/>
    </row>
    <row r="115" spans="1:29" s="305" customFormat="1" ht="12" customHeight="1" x14ac:dyDescent="0.2">
      <c r="A115" s="467"/>
      <c r="B115" s="230">
        <f t="shared" si="29"/>
        <v>0</v>
      </c>
      <c r="C115" s="230">
        <f t="shared" si="29"/>
        <v>0</v>
      </c>
      <c r="D115" s="232">
        <f t="shared" si="29"/>
        <v>0</v>
      </c>
      <c r="E115" s="353">
        <f t="shared" si="29"/>
        <v>0</v>
      </c>
      <c r="F115" s="355">
        <f t="shared" si="29"/>
        <v>0</v>
      </c>
      <c r="G115" s="333">
        <v>0</v>
      </c>
      <c r="H115" s="334">
        <f t="shared" si="19"/>
        <v>0</v>
      </c>
      <c r="I115" s="333">
        <v>0</v>
      </c>
      <c r="J115" s="210">
        <f t="shared" si="20"/>
        <v>0</v>
      </c>
      <c r="K115" s="333">
        <v>0</v>
      </c>
      <c r="L115" s="233">
        <f t="shared" si="21"/>
        <v>0</v>
      </c>
      <c r="M115" s="333">
        <v>0</v>
      </c>
      <c r="N115" s="212">
        <f t="shared" si="22"/>
        <v>0</v>
      </c>
      <c r="O115" s="333">
        <v>0</v>
      </c>
      <c r="P115" s="213">
        <f t="shared" si="23"/>
        <v>0</v>
      </c>
      <c r="Q115" s="333">
        <v>0</v>
      </c>
      <c r="R115" s="335">
        <f t="shared" si="27"/>
        <v>0</v>
      </c>
      <c r="S115" s="333">
        <v>0</v>
      </c>
      <c r="T115" s="215">
        <f t="shared" si="24"/>
        <v>0</v>
      </c>
      <c r="U115" s="333">
        <v>0</v>
      </c>
      <c r="V115" s="336">
        <f t="shared" si="25"/>
        <v>0</v>
      </c>
      <c r="W115" s="337">
        <f t="shared" si="15"/>
        <v>0</v>
      </c>
      <c r="X115" s="68">
        <f t="shared" si="16"/>
        <v>0</v>
      </c>
      <c r="Y115" s="338">
        <f t="shared" si="17"/>
        <v>1</v>
      </c>
      <c r="Z115" s="217">
        <f t="shared" si="26"/>
        <v>0</v>
      </c>
      <c r="AA115" s="339">
        <f t="shared" si="18"/>
        <v>1</v>
      </c>
      <c r="AB115" s="340">
        <f t="shared" si="18"/>
        <v>0</v>
      </c>
      <c r="AC115" s="304"/>
    </row>
    <row r="116" spans="1:29" s="362" customFormat="1" ht="12.75" x14ac:dyDescent="0.2">
      <c r="A116" s="467"/>
      <c r="B116" s="230">
        <f t="shared" si="29"/>
        <v>0</v>
      </c>
      <c r="C116" s="230">
        <f t="shared" si="29"/>
        <v>0</v>
      </c>
      <c r="D116" s="232">
        <f t="shared" si="29"/>
        <v>0</v>
      </c>
      <c r="E116" s="353">
        <f t="shared" si="29"/>
        <v>0</v>
      </c>
      <c r="F116" s="355">
        <f t="shared" si="29"/>
        <v>0</v>
      </c>
      <c r="G116" s="333">
        <v>0</v>
      </c>
      <c r="H116" s="334">
        <f t="shared" si="19"/>
        <v>0</v>
      </c>
      <c r="I116" s="333">
        <v>0</v>
      </c>
      <c r="J116" s="210">
        <f t="shared" si="20"/>
        <v>0</v>
      </c>
      <c r="K116" s="333">
        <v>0</v>
      </c>
      <c r="L116" s="233">
        <f t="shared" si="21"/>
        <v>0</v>
      </c>
      <c r="M116" s="333">
        <v>0</v>
      </c>
      <c r="N116" s="212">
        <f t="shared" si="22"/>
        <v>0</v>
      </c>
      <c r="O116" s="333">
        <v>0</v>
      </c>
      <c r="P116" s="213">
        <f t="shared" si="23"/>
        <v>0</v>
      </c>
      <c r="Q116" s="333">
        <v>0</v>
      </c>
      <c r="R116" s="335">
        <f t="shared" si="27"/>
        <v>0</v>
      </c>
      <c r="S116" s="333">
        <v>0</v>
      </c>
      <c r="T116" s="215">
        <f t="shared" si="24"/>
        <v>0</v>
      </c>
      <c r="U116" s="333">
        <v>0</v>
      </c>
      <c r="V116" s="336">
        <f t="shared" si="25"/>
        <v>0</v>
      </c>
      <c r="W116" s="337">
        <f t="shared" si="15"/>
        <v>0</v>
      </c>
      <c r="X116" s="68">
        <f t="shared" si="16"/>
        <v>0</v>
      </c>
      <c r="Y116" s="338">
        <f t="shared" si="17"/>
        <v>1</v>
      </c>
      <c r="Z116" s="217">
        <f t="shared" si="26"/>
        <v>0</v>
      </c>
      <c r="AA116" s="356">
        <f t="shared" si="18"/>
        <v>1</v>
      </c>
      <c r="AB116" s="357">
        <f t="shared" si="18"/>
        <v>0</v>
      </c>
      <c r="AC116" s="361"/>
    </row>
    <row r="117" spans="1:29" s="305" customFormat="1" ht="12.75" x14ac:dyDescent="0.2">
      <c r="A117" s="467"/>
      <c r="B117" s="230">
        <f t="shared" ref="B117:F127" si="30">B57</f>
        <v>0</v>
      </c>
      <c r="C117" s="230">
        <f t="shared" si="30"/>
        <v>0</v>
      </c>
      <c r="D117" s="232">
        <f t="shared" si="30"/>
        <v>0</v>
      </c>
      <c r="E117" s="353">
        <f t="shared" si="30"/>
        <v>0</v>
      </c>
      <c r="F117" s="355">
        <f t="shared" si="30"/>
        <v>0</v>
      </c>
      <c r="G117" s="333">
        <v>0</v>
      </c>
      <c r="H117" s="334">
        <f t="shared" si="19"/>
        <v>0</v>
      </c>
      <c r="I117" s="333">
        <v>0</v>
      </c>
      <c r="J117" s="210">
        <f t="shared" si="20"/>
        <v>0</v>
      </c>
      <c r="K117" s="333">
        <v>0</v>
      </c>
      <c r="L117" s="233">
        <f t="shared" si="21"/>
        <v>0</v>
      </c>
      <c r="M117" s="333">
        <v>0</v>
      </c>
      <c r="N117" s="212">
        <f t="shared" si="22"/>
        <v>0</v>
      </c>
      <c r="O117" s="333">
        <v>0</v>
      </c>
      <c r="P117" s="213">
        <f t="shared" si="23"/>
        <v>0</v>
      </c>
      <c r="Q117" s="333">
        <v>0</v>
      </c>
      <c r="R117" s="335">
        <f t="shared" si="27"/>
        <v>0</v>
      </c>
      <c r="S117" s="333">
        <v>0</v>
      </c>
      <c r="T117" s="215">
        <f t="shared" si="24"/>
        <v>0</v>
      </c>
      <c r="U117" s="333">
        <v>0</v>
      </c>
      <c r="V117" s="336">
        <f t="shared" si="25"/>
        <v>0</v>
      </c>
      <c r="W117" s="337">
        <f t="shared" si="15"/>
        <v>0</v>
      </c>
      <c r="X117" s="68">
        <f t="shared" si="16"/>
        <v>0</v>
      </c>
      <c r="Y117" s="338">
        <f t="shared" si="17"/>
        <v>1</v>
      </c>
      <c r="Z117" s="217">
        <f t="shared" si="26"/>
        <v>0</v>
      </c>
      <c r="AA117" s="339">
        <f t="shared" si="18"/>
        <v>1</v>
      </c>
      <c r="AB117" s="340">
        <f t="shared" si="18"/>
        <v>0</v>
      </c>
      <c r="AC117" s="304"/>
    </row>
    <row r="118" spans="1:29" s="329" customFormat="1" ht="12.75" x14ac:dyDescent="0.2">
      <c r="A118" s="467"/>
      <c r="B118" s="230">
        <f t="shared" si="30"/>
        <v>0</v>
      </c>
      <c r="C118" s="230">
        <f t="shared" si="30"/>
        <v>0</v>
      </c>
      <c r="D118" s="232">
        <f t="shared" si="30"/>
        <v>0</v>
      </c>
      <c r="E118" s="353">
        <f t="shared" si="30"/>
        <v>0</v>
      </c>
      <c r="F118" s="355">
        <f t="shared" si="30"/>
        <v>0</v>
      </c>
      <c r="G118" s="333">
        <v>0</v>
      </c>
      <c r="H118" s="334">
        <f t="shared" si="19"/>
        <v>0</v>
      </c>
      <c r="I118" s="333">
        <v>0</v>
      </c>
      <c r="J118" s="210">
        <f t="shared" si="20"/>
        <v>0</v>
      </c>
      <c r="K118" s="333">
        <v>0</v>
      </c>
      <c r="L118" s="233">
        <f t="shared" si="21"/>
        <v>0</v>
      </c>
      <c r="M118" s="333">
        <v>0</v>
      </c>
      <c r="N118" s="212">
        <f t="shared" si="22"/>
        <v>0</v>
      </c>
      <c r="O118" s="333">
        <v>0</v>
      </c>
      <c r="P118" s="213">
        <f t="shared" si="23"/>
        <v>0</v>
      </c>
      <c r="Q118" s="333">
        <v>0</v>
      </c>
      <c r="R118" s="335">
        <f t="shared" si="27"/>
        <v>0</v>
      </c>
      <c r="S118" s="333">
        <v>0</v>
      </c>
      <c r="T118" s="215">
        <f t="shared" si="24"/>
        <v>0</v>
      </c>
      <c r="U118" s="333">
        <v>0</v>
      </c>
      <c r="V118" s="336">
        <f t="shared" si="25"/>
        <v>0</v>
      </c>
      <c r="W118" s="337">
        <f t="shared" si="15"/>
        <v>0</v>
      </c>
      <c r="X118" s="68">
        <f t="shared" si="16"/>
        <v>0</v>
      </c>
      <c r="Y118" s="338">
        <f t="shared" si="17"/>
        <v>1</v>
      </c>
      <c r="Z118" s="217">
        <f t="shared" si="26"/>
        <v>0</v>
      </c>
      <c r="AA118" s="358">
        <f t="shared" si="18"/>
        <v>1</v>
      </c>
      <c r="AB118" s="359">
        <f t="shared" si="18"/>
        <v>0</v>
      </c>
      <c r="AC118" s="360"/>
    </row>
    <row r="119" spans="1:29" s="329" customFormat="1" ht="12.75" x14ac:dyDescent="0.2">
      <c r="A119" s="467"/>
      <c r="B119" s="230">
        <f t="shared" si="30"/>
        <v>0</v>
      </c>
      <c r="C119" s="230">
        <f t="shared" si="30"/>
        <v>0</v>
      </c>
      <c r="D119" s="232">
        <f t="shared" si="30"/>
        <v>0</v>
      </c>
      <c r="E119" s="353">
        <f t="shared" si="30"/>
        <v>0</v>
      </c>
      <c r="F119" s="355">
        <f t="shared" si="30"/>
        <v>0</v>
      </c>
      <c r="G119" s="333">
        <v>0</v>
      </c>
      <c r="H119" s="334">
        <f t="shared" si="19"/>
        <v>0</v>
      </c>
      <c r="I119" s="333">
        <v>0</v>
      </c>
      <c r="J119" s="210">
        <f t="shared" si="20"/>
        <v>0</v>
      </c>
      <c r="K119" s="333">
        <v>0</v>
      </c>
      <c r="L119" s="233">
        <f t="shared" si="21"/>
        <v>0</v>
      </c>
      <c r="M119" s="333">
        <v>0</v>
      </c>
      <c r="N119" s="212">
        <f t="shared" si="22"/>
        <v>0</v>
      </c>
      <c r="O119" s="333">
        <v>0</v>
      </c>
      <c r="P119" s="213">
        <f t="shared" si="23"/>
        <v>0</v>
      </c>
      <c r="Q119" s="333">
        <v>0</v>
      </c>
      <c r="R119" s="335">
        <f t="shared" si="27"/>
        <v>0</v>
      </c>
      <c r="S119" s="333">
        <v>0</v>
      </c>
      <c r="T119" s="215">
        <f t="shared" si="24"/>
        <v>0</v>
      </c>
      <c r="U119" s="333">
        <v>0</v>
      </c>
      <c r="V119" s="336">
        <f t="shared" si="25"/>
        <v>0</v>
      </c>
      <c r="W119" s="337">
        <f t="shared" si="15"/>
        <v>0</v>
      </c>
      <c r="X119" s="68">
        <f t="shared" si="16"/>
        <v>0</v>
      </c>
      <c r="Y119" s="338">
        <f t="shared" si="17"/>
        <v>1</v>
      </c>
      <c r="Z119" s="217">
        <f t="shared" si="26"/>
        <v>0</v>
      </c>
      <c r="AA119" s="358">
        <f t="shared" si="18"/>
        <v>1</v>
      </c>
      <c r="AB119" s="359">
        <f t="shared" si="18"/>
        <v>0</v>
      </c>
      <c r="AC119" s="360"/>
    </row>
    <row r="120" spans="1:29" s="305" customFormat="1" ht="12.75" x14ac:dyDescent="0.2">
      <c r="A120" s="467"/>
      <c r="B120" s="230">
        <f t="shared" si="30"/>
        <v>0</v>
      </c>
      <c r="C120" s="230">
        <f t="shared" si="30"/>
        <v>0</v>
      </c>
      <c r="D120" s="232">
        <f t="shared" si="30"/>
        <v>0</v>
      </c>
      <c r="E120" s="353">
        <f t="shared" si="30"/>
        <v>0</v>
      </c>
      <c r="F120" s="355">
        <f t="shared" si="30"/>
        <v>0</v>
      </c>
      <c r="G120" s="333">
        <v>0</v>
      </c>
      <c r="H120" s="334">
        <f t="shared" si="19"/>
        <v>0</v>
      </c>
      <c r="I120" s="333">
        <v>0</v>
      </c>
      <c r="J120" s="210">
        <f t="shared" si="20"/>
        <v>0</v>
      </c>
      <c r="K120" s="333">
        <v>0</v>
      </c>
      <c r="L120" s="233">
        <f t="shared" si="21"/>
        <v>0</v>
      </c>
      <c r="M120" s="333">
        <v>0</v>
      </c>
      <c r="N120" s="212">
        <f t="shared" si="22"/>
        <v>0</v>
      </c>
      <c r="O120" s="333">
        <v>0</v>
      </c>
      <c r="P120" s="213">
        <f t="shared" si="23"/>
        <v>0</v>
      </c>
      <c r="Q120" s="333">
        <v>0</v>
      </c>
      <c r="R120" s="335">
        <f t="shared" si="27"/>
        <v>0</v>
      </c>
      <c r="S120" s="333">
        <v>0</v>
      </c>
      <c r="T120" s="215">
        <f t="shared" si="24"/>
        <v>0</v>
      </c>
      <c r="U120" s="333">
        <v>0</v>
      </c>
      <c r="V120" s="336">
        <f t="shared" si="25"/>
        <v>0</v>
      </c>
      <c r="W120" s="337">
        <f t="shared" si="15"/>
        <v>0</v>
      </c>
      <c r="X120" s="68">
        <f t="shared" si="16"/>
        <v>0</v>
      </c>
      <c r="Y120" s="338">
        <f t="shared" si="17"/>
        <v>1</v>
      </c>
      <c r="Z120" s="217">
        <f t="shared" si="26"/>
        <v>0</v>
      </c>
      <c r="AA120" s="339">
        <f t="shared" si="18"/>
        <v>1</v>
      </c>
      <c r="AB120" s="340">
        <f t="shared" si="18"/>
        <v>0</v>
      </c>
      <c r="AC120" s="304"/>
    </row>
    <row r="121" spans="1:29" s="305" customFormat="1" ht="12.75" x14ac:dyDescent="0.2">
      <c r="A121" s="467"/>
      <c r="B121" s="230">
        <f t="shared" si="30"/>
        <v>0</v>
      </c>
      <c r="C121" s="230">
        <f t="shared" si="30"/>
        <v>0</v>
      </c>
      <c r="D121" s="232">
        <f t="shared" si="30"/>
        <v>0</v>
      </c>
      <c r="E121" s="353">
        <f t="shared" si="30"/>
        <v>0</v>
      </c>
      <c r="F121" s="355">
        <f t="shared" si="30"/>
        <v>0</v>
      </c>
      <c r="G121" s="333">
        <v>0</v>
      </c>
      <c r="H121" s="334">
        <f t="shared" si="19"/>
        <v>0</v>
      </c>
      <c r="I121" s="333">
        <v>0</v>
      </c>
      <c r="J121" s="210">
        <f t="shared" si="20"/>
        <v>0</v>
      </c>
      <c r="K121" s="333">
        <v>0</v>
      </c>
      <c r="L121" s="233">
        <f t="shared" si="21"/>
        <v>0</v>
      </c>
      <c r="M121" s="333">
        <v>0</v>
      </c>
      <c r="N121" s="212">
        <f t="shared" si="22"/>
        <v>0</v>
      </c>
      <c r="O121" s="333">
        <v>0</v>
      </c>
      <c r="P121" s="213">
        <f t="shared" si="23"/>
        <v>0</v>
      </c>
      <c r="Q121" s="333">
        <v>0</v>
      </c>
      <c r="R121" s="335">
        <f t="shared" si="27"/>
        <v>0</v>
      </c>
      <c r="S121" s="333">
        <v>0</v>
      </c>
      <c r="T121" s="215">
        <f t="shared" si="24"/>
        <v>0</v>
      </c>
      <c r="U121" s="333">
        <v>0</v>
      </c>
      <c r="V121" s="336">
        <f t="shared" si="25"/>
        <v>0</v>
      </c>
      <c r="W121" s="337">
        <f t="shared" si="15"/>
        <v>0</v>
      </c>
      <c r="X121" s="68">
        <f t="shared" si="16"/>
        <v>0</v>
      </c>
      <c r="Y121" s="338">
        <f t="shared" si="17"/>
        <v>1</v>
      </c>
      <c r="Z121" s="217">
        <f t="shared" si="26"/>
        <v>0</v>
      </c>
      <c r="AA121" s="339">
        <f t="shared" si="18"/>
        <v>1</v>
      </c>
      <c r="AB121" s="340">
        <f t="shared" si="18"/>
        <v>0</v>
      </c>
      <c r="AC121" s="304"/>
    </row>
    <row r="122" spans="1:29" s="305" customFormat="1" ht="12.75" x14ac:dyDescent="0.2">
      <c r="A122" s="467"/>
      <c r="B122" s="230">
        <f t="shared" si="30"/>
        <v>0</v>
      </c>
      <c r="C122" s="230">
        <f t="shared" si="30"/>
        <v>0</v>
      </c>
      <c r="D122" s="232">
        <f t="shared" si="30"/>
        <v>0</v>
      </c>
      <c r="E122" s="353">
        <f t="shared" si="30"/>
        <v>0</v>
      </c>
      <c r="F122" s="355">
        <f t="shared" si="30"/>
        <v>0</v>
      </c>
      <c r="G122" s="333">
        <v>0</v>
      </c>
      <c r="H122" s="334">
        <f t="shared" si="19"/>
        <v>0</v>
      </c>
      <c r="I122" s="333">
        <v>0</v>
      </c>
      <c r="J122" s="210">
        <f t="shared" si="20"/>
        <v>0</v>
      </c>
      <c r="K122" s="333">
        <v>0</v>
      </c>
      <c r="L122" s="233">
        <f t="shared" si="21"/>
        <v>0</v>
      </c>
      <c r="M122" s="333">
        <v>0</v>
      </c>
      <c r="N122" s="212">
        <f t="shared" si="22"/>
        <v>0</v>
      </c>
      <c r="O122" s="333">
        <v>0</v>
      </c>
      <c r="P122" s="213">
        <f t="shared" si="23"/>
        <v>0</v>
      </c>
      <c r="Q122" s="333">
        <v>0</v>
      </c>
      <c r="R122" s="335">
        <f t="shared" si="27"/>
        <v>0</v>
      </c>
      <c r="S122" s="333">
        <v>0</v>
      </c>
      <c r="T122" s="215">
        <f t="shared" si="24"/>
        <v>0</v>
      </c>
      <c r="U122" s="333">
        <v>0</v>
      </c>
      <c r="V122" s="336">
        <f t="shared" si="25"/>
        <v>0</v>
      </c>
      <c r="W122" s="337">
        <f t="shared" si="15"/>
        <v>0</v>
      </c>
      <c r="X122" s="68">
        <f t="shared" si="16"/>
        <v>0</v>
      </c>
      <c r="Y122" s="338">
        <f t="shared" si="17"/>
        <v>1</v>
      </c>
      <c r="Z122" s="217">
        <f t="shared" si="26"/>
        <v>0</v>
      </c>
      <c r="AA122" s="339">
        <f t="shared" si="18"/>
        <v>1</v>
      </c>
      <c r="AB122" s="340">
        <f t="shared" si="18"/>
        <v>0</v>
      </c>
      <c r="AC122" s="304"/>
    </row>
    <row r="123" spans="1:29" s="305" customFormat="1" ht="12.75" x14ac:dyDescent="0.2">
      <c r="A123" s="467"/>
      <c r="B123" s="230">
        <f t="shared" si="30"/>
        <v>0</v>
      </c>
      <c r="C123" s="230">
        <f t="shared" si="30"/>
        <v>0</v>
      </c>
      <c r="D123" s="232">
        <f t="shared" si="30"/>
        <v>0</v>
      </c>
      <c r="E123" s="353">
        <f t="shared" si="30"/>
        <v>0</v>
      </c>
      <c r="F123" s="355">
        <f t="shared" si="30"/>
        <v>0</v>
      </c>
      <c r="G123" s="333">
        <v>0</v>
      </c>
      <c r="H123" s="334">
        <f t="shared" si="19"/>
        <v>0</v>
      </c>
      <c r="I123" s="333">
        <v>0</v>
      </c>
      <c r="J123" s="210">
        <f t="shared" si="20"/>
        <v>0</v>
      </c>
      <c r="K123" s="333">
        <v>0</v>
      </c>
      <c r="L123" s="233">
        <f t="shared" si="21"/>
        <v>0</v>
      </c>
      <c r="M123" s="333">
        <v>0</v>
      </c>
      <c r="N123" s="212">
        <f t="shared" si="22"/>
        <v>0</v>
      </c>
      <c r="O123" s="333">
        <v>0</v>
      </c>
      <c r="P123" s="213">
        <f t="shared" si="23"/>
        <v>0</v>
      </c>
      <c r="Q123" s="333">
        <v>0</v>
      </c>
      <c r="R123" s="335">
        <f t="shared" si="27"/>
        <v>0</v>
      </c>
      <c r="S123" s="333">
        <v>0</v>
      </c>
      <c r="T123" s="215">
        <f t="shared" si="24"/>
        <v>0</v>
      </c>
      <c r="U123" s="333">
        <v>0</v>
      </c>
      <c r="V123" s="336">
        <f t="shared" si="25"/>
        <v>0</v>
      </c>
      <c r="W123" s="337">
        <f t="shared" si="15"/>
        <v>0</v>
      </c>
      <c r="X123" s="68">
        <f t="shared" si="16"/>
        <v>0</v>
      </c>
      <c r="Y123" s="338">
        <f t="shared" si="17"/>
        <v>1</v>
      </c>
      <c r="Z123" s="217">
        <f t="shared" si="26"/>
        <v>0</v>
      </c>
      <c r="AA123" s="339">
        <f t="shared" si="18"/>
        <v>1</v>
      </c>
      <c r="AB123" s="340">
        <f t="shared" si="18"/>
        <v>0</v>
      </c>
      <c r="AC123" s="304"/>
    </row>
    <row r="124" spans="1:29" s="305" customFormat="1" ht="12.75" x14ac:dyDescent="0.2">
      <c r="A124" s="467"/>
      <c r="B124" s="230">
        <f t="shared" si="30"/>
        <v>0</v>
      </c>
      <c r="C124" s="230">
        <f t="shared" si="30"/>
        <v>0</v>
      </c>
      <c r="D124" s="232">
        <f t="shared" si="30"/>
        <v>0</v>
      </c>
      <c r="E124" s="353">
        <f t="shared" si="30"/>
        <v>0</v>
      </c>
      <c r="F124" s="355">
        <f t="shared" si="30"/>
        <v>0</v>
      </c>
      <c r="G124" s="333">
        <v>0</v>
      </c>
      <c r="H124" s="334">
        <f t="shared" si="19"/>
        <v>0</v>
      </c>
      <c r="I124" s="333">
        <v>0</v>
      </c>
      <c r="J124" s="210">
        <f t="shared" si="20"/>
        <v>0</v>
      </c>
      <c r="K124" s="333">
        <v>0</v>
      </c>
      <c r="L124" s="233">
        <f t="shared" si="21"/>
        <v>0</v>
      </c>
      <c r="M124" s="333">
        <v>0</v>
      </c>
      <c r="N124" s="212">
        <f t="shared" si="22"/>
        <v>0</v>
      </c>
      <c r="O124" s="333">
        <v>0</v>
      </c>
      <c r="P124" s="213">
        <f t="shared" si="23"/>
        <v>0</v>
      </c>
      <c r="Q124" s="333">
        <v>0</v>
      </c>
      <c r="R124" s="335">
        <f t="shared" si="27"/>
        <v>0</v>
      </c>
      <c r="S124" s="333">
        <v>0</v>
      </c>
      <c r="T124" s="215">
        <f t="shared" si="24"/>
        <v>0</v>
      </c>
      <c r="U124" s="333">
        <v>0</v>
      </c>
      <c r="V124" s="336">
        <f t="shared" si="25"/>
        <v>0</v>
      </c>
      <c r="W124" s="337">
        <f t="shared" si="15"/>
        <v>0</v>
      </c>
      <c r="X124" s="68">
        <f t="shared" si="16"/>
        <v>0</v>
      </c>
      <c r="Y124" s="338">
        <f t="shared" si="17"/>
        <v>1</v>
      </c>
      <c r="Z124" s="217">
        <f t="shared" si="26"/>
        <v>0</v>
      </c>
      <c r="AA124" s="339">
        <f t="shared" si="18"/>
        <v>1</v>
      </c>
      <c r="AB124" s="340">
        <f t="shared" si="18"/>
        <v>0</v>
      </c>
      <c r="AC124" s="304"/>
    </row>
    <row r="125" spans="1:29" s="305" customFormat="1" ht="13.5" thickBot="1" x14ac:dyDescent="0.25">
      <c r="A125" s="467"/>
      <c r="B125" s="230">
        <f t="shared" si="30"/>
        <v>0</v>
      </c>
      <c r="C125" s="107">
        <f t="shared" si="30"/>
        <v>0</v>
      </c>
      <c r="D125" s="232">
        <f t="shared" si="30"/>
        <v>0</v>
      </c>
      <c r="E125" s="367">
        <f t="shared" si="30"/>
        <v>0</v>
      </c>
      <c r="F125" s="368">
        <f t="shared" si="30"/>
        <v>0</v>
      </c>
      <c r="G125" s="333">
        <v>0</v>
      </c>
      <c r="H125" s="334">
        <f t="shared" si="19"/>
        <v>0</v>
      </c>
      <c r="I125" s="333">
        <v>0</v>
      </c>
      <c r="J125" s="210">
        <f t="shared" si="20"/>
        <v>0</v>
      </c>
      <c r="K125" s="333">
        <v>0</v>
      </c>
      <c r="L125" s="233">
        <f t="shared" si="21"/>
        <v>0</v>
      </c>
      <c r="M125" s="333">
        <v>0</v>
      </c>
      <c r="N125" s="212">
        <f t="shared" si="22"/>
        <v>0</v>
      </c>
      <c r="O125" s="333">
        <v>0</v>
      </c>
      <c r="P125" s="213">
        <f t="shared" si="23"/>
        <v>0</v>
      </c>
      <c r="Q125" s="333">
        <v>0</v>
      </c>
      <c r="R125" s="335">
        <f t="shared" si="27"/>
        <v>0</v>
      </c>
      <c r="S125" s="333">
        <v>0</v>
      </c>
      <c r="T125" s="215">
        <f t="shared" si="24"/>
        <v>0</v>
      </c>
      <c r="U125" s="333">
        <v>0</v>
      </c>
      <c r="V125" s="336">
        <f t="shared" si="25"/>
        <v>0</v>
      </c>
      <c r="W125" s="337">
        <f t="shared" si="15"/>
        <v>0</v>
      </c>
      <c r="X125" s="68">
        <f t="shared" si="16"/>
        <v>0</v>
      </c>
      <c r="Y125" s="338">
        <f t="shared" si="17"/>
        <v>1</v>
      </c>
      <c r="Z125" s="217">
        <f t="shared" si="26"/>
        <v>0</v>
      </c>
      <c r="AA125" s="339">
        <f t="shared" si="18"/>
        <v>1</v>
      </c>
      <c r="AB125" s="340">
        <f t="shared" si="18"/>
        <v>0</v>
      </c>
      <c r="AC125" s="304"/>
    </row>
    <row r="126" spans="1:29" s="305" customFormat="1" ht="18.75" customHeight="1" thickBot="1" x14ac:dyDescent="0.25">
      <c r="A126" s="51"/>
      <c r="B126" s="83" t="s">
        <v>70</v>
      </c>
      <c r="C126" s="369"/>
      <c r="D126" s="86">
        <f>SUM(D72:D125)</f>
        <v>0</v>
      </c>
      <c r="E126" s="370">
        <f t="shared" si="30"/>
        <v>0</v>
      </c>
      <c r="F126" s="88">
        <f>SUM(F72:F125)</f>
        <v>0</v>
      </c>
      <c r="G126" s="343"/>
      <c r="H126" s="86">
        <f>SUM(H72:H125)</f>
        <v>0</v>
      </c>
      <c r="I126" s="87"/>
      <c r="J126" s="86">
        <f>SUM(J72:J125)</f>
        <v>0</v>
      </c>
      <c r="K126" s="87"/>
      <c r="L126" s="86">
        <f>SUM(L72:L125)</f>
        <v>0</v>
      </c>
      <c r="M126" s="87"/>
      <c r="N126" s="86">
        <f>SUM(N72:N125)</f>
        <v>0</v>
      </c>
      <c r="O126" s="87"/>
      <c r="P126" s="86">
        <f>SUM(P72:P125)</f>
        <v>0</v>
      </c>
      <c r="Q126" s="87"/>
      <c r="R126" s="86">
        <f>SUM(R72:R125)</f>
        <v>0</v>
      </c>
      <c r="S126" s="89"/>
      <c r="T126" s="86">
        <f>SUM(T72:T125)</f>
        <v>0</v>
      </c>
      <c r="U126" s="87"/>
      <c r="V126" s="86">
        <f>SUM(V72:V125)</f>
        <v>0</v>
      </c>
      <c r="W126" s="345"/>
      <c r="X126" s="91">
        <f>SUM(X72:X125)</f>
        <v>0</v>
      </c>
      <c r="Y126" s="87"/>
      <c r="Z126" s="88">
        <f>SUM(Z72:Z125)</f>
        <v>0</v>
      </c>
      <c r="AA126" s="371"/>
      <c r="AB126" s="112">
        <f>SUM(AB72:AB125)</f>
        <v>0</v>
      </c>
      <c r="AC126" s="304"/>
    </row>
    <row r="127" spans="1:29" s="305" customFormat="1" ht="42" customHeight="1" x14ac:dyDescent="0.2">
      <c r="A127" s="62"/>
      <c r="B127" s="121" t="s">
        <v>72</v>
      </c>
      <c r="C127" s="372"/>
      <c r="D127" s="373">
        <f>D126+D66</f>
        <v>0</v>
      </c>
      <c r="E127" s="374">
        <f t="shared" si="30"/>
        <v>0</v>
      </c>
      <c r="F127" s="122">
        <f>F126+F66</f>
        <v>0</v>
      </c>
      <c r="G127" s="122"/>
      <c r="H127" s="122">
        <f>H126+H66</f>
        <v>0</v>
      </c>
      <c r="I127" s="122"/>
      <c r="J127" s="122">
        <f>J126+J66</f>
        <v>0</v>
      </c>
      <c r="K127" s="122"/>
      <c r="L127" s="122">
        <f>L126+L66</f>
        <v>0</v>
      </c>
      <c r="M127" s="122"/>
      <c r="N127" s="122">
        <f>N126+N66</f>
        <v>0</v>
      </c>
      <c r="O127" s="122"/>
      <c r="P127" s="122">
        <f>P126+P66</f>
        <v>0</v>
      </c>
      <c r="Q127" s="122"/>
      <c r="R127" s="122">
        <f>R126+R66</f>
        <v>0</v>
      </c>
      <c r="S127" s="124"/>
      <c r="T127" s="122">
        <f>T126+T66</f>
        <v>0</v>
      </c>
      <c r="U127" s="122"/>
      <c r="V127" s="122">
        <f>V126+V66</f>
        <v>0</v>
      </c>
      <c r="W127" s="375"/>
      <c r="X127" s="376">
        <f>X126+X66</f>
        <v>0</v>
      </c>
      <c r="Y127" s="376"/>
      <c r="Z127" s="376">
        <f>Z126+Z66</f>
        <v>0</v>
      </c>
      <c r="AA127" s="377"/>
      <c r="AB127" s="128">
        <f>AB126+AB66</f>
        <v>0</v>
      </c>
      <c r="AC127" s="304"/>
    </row>
    <row r="129" spans="1:25" ht="15.75" x14ac:dyDescent="0.25">
      <c r="A129" s="378"/>
      <c r="B129" s="379" t="s">
        <v>121</v>
      </c>
      <c r="C129" s="378"/>
      <c r="D129" s="378"/>
      <c r="E129" s="378"/>
      <c r="F129" s="378"/>
      <c r="G129" s="378"/>
      <c r="H129" s="378"/>
      <c r="I129" s="378"/>
      <c r="J129" s="378"/>
      <c r="K129" s="378"/>
      <c r="L129" s="378"/>
      <c r="M129" s="378"/>
      <c r="N129" s="378"/>
      <c r="O129" s="378"/>
      <c r="P129" s="378"/>
      <c r="Q129" s="378"/>
      <c r="R129" s="378"/>
      <c r="S129" s="378"/>
      <c r="T129" s="378"/>
      <c r="U129" s="378"/>
      <c r="V129" s="378"/>
      <c r="W129" s="378"/>
      <c r="X129" s="378"/>
      <c r="Y129" s="378"/>
    </row>
    <row r="130" spans="1:25" ht="15" x14ac:dyDescent="0.2">
      <c r="A130" s="378"/>
      <c r="B130" s="380" t="s">
        <v>122</v>
      </c>
      <c r="C130" s="378"/>
      <c r="D130" s="378"/>
      <c r="E130" s="378"/>
      <c r="F130" s="378"/>
      <c r="G130" s="378"/>
      <c r="H130" s="378"/>
      <c r="I130" s="378"/>
      <c r="J130" s="378"/>
      <c r="K130" s="378"/>
      <c r="L130" s="378"/>
      <c r="M130" s="378"/>
      <c r="N130" s="378"/>
      <c r="O130" s="378"/>
      <c r="P130" s="378"/>
      <c r="Q130" s="378"/>
      <c r="R130" s="378"/>
      <c r="S130" s="378"/>
      <c r="T130" s="378"/>
      <c r="U130" s="378"/>
      <c r="V130" s="378"/>
      <c r="W130" s="378"/>
      <c r="X130" s="378"/>
      <c r="Y130" s="378"/>
    </row>
    <row r="131" spans="1:25" ht="15" x14ac:dyDescent="0.2">
      <c r="A131" s="378"/>
      <c r="B131" s="380" t="s">
        <v>123</v>
      </c>
      <c r="C131" s="378"/>
      <c r="D131" s="378"/>
      <c r="E131" s="378"/>
      <c r="F131" s="378"/>
      <c r="G131" s="378"/>
      <c r="H131" s="378"/>
      <c r="I131" s="378"/>
      <c r="J131" s="378"/>
      <c r="K131" s="378"/>
      <c r="L131" s="378"/>
      <c r="M131" s="378"/>
      <c r="N131" s="378"/>
      <c r="O131" s="378"/>
      <c r="P131" s="378"/>
      <c r="Q131" s="378"/>
      <c r="R131" s="378"/>
      <c r="S131" s="378"/>
      <c r="T131" s="378"/>
      <c r="U131" s="378"/>
      <c r="V131" s="378"/>
      <c r="W131" s="378"/>
      <c r="X131" s="378"/>
      <c r="Y131" s="378"/>
    </row>
    <row r="132" spans="1:25" ht="15" x14ac:dyDescent="0.2">
      <c r="A132" s="378"/>
      <c r="B132" s="380"/>
      <c r="C132" s="378"/>
      <c r="D132" s="378"/>
      <c r="E132" s="378"/>
      <c r="F132" s="378"/>
      <c r="G132" s="378"/>
      <c r="H132" s="378"/>
      <c r="I132" s="378"/>
      <c r="J132" s="378"/>
      <c r="K132" s="378"/>
      <c r="L132" s="378"/>
      <c r="M132" s="378"/>
      <c r="N132" s="378"/>
      <c r="O132" s="378"/>
      <c r="P132" s="378"/>
      <c r="Q132" s="378"/>
      <c r="R132" s="378"/>
      <c r="S132" s="378"/>
      <c r="T132" s="378"/>
      <c r="U132" s="378"/>
      <c r="V132" s="378"/>
      <c r="W132" s="378"/>
      <c r="X132" s="378"/>
      <c r="Y132" s="378"/>
    </row>
    <row r="133" spans="1:25" ht="15.75" x14ac:dyDescent="0.25">
      <c r="A133" s="378"/>
      <c r="B133" s="381" t="s">
        <v>75</v>
      </c>
      <c r="C133" s="378"/>
      <c r="D133" s="378"/>
      <c r="E133" s="378"/>
      <c r="F133" s="378"/>
      <c r="G133" s="378"/>
      <c r="H133" s="378"/>
      <c r="I133" s="378"/>
      <c r="J133" s="378"/>
      <c r="K133" s="378"/>
      <c r="L133" s="378"/>
      <c r="M133" s="378"/>
      <c r="N133" s="378"/>
      <c r="O133" s="378"/>
      <c r="P133" s="378"/>
      <c r="Q133" s="378"/>
      <c r="R133" s="378"/>
      <c r="S133" s="378"/>
      <c r="T133" s="378"/>
      <c r="U133" s="378"/>
      <c r="V133" s="378"/>
      <c r="W133" s="378"/>
      <c r="X133" s="378"/>
      <c r="Y133" s="378"/>
    </row>
    <row r="134" spans="1:25" ht="15" x14ac:dyDescent="0.2">
      <c r="A134" s="378"/>
      <c r="B134" s="378" t="s">
        <v>76</v>
      </c>
      <c r="C134" s="378"/>
      <c r="D134" s="378"/>
      <c r="E134" s="378"/>
      <c r="F134" s="378"/>
      <c r="G134" s="378"/>
      <c r="H134" s="378"/>
      <c r="I134" s="378"/>
      <c r="J134" s="378"/>
      <c r="K134" s="378"/>
      <c r="L134" s="378"/>
      <c r="M134" s="378"/>
      <c r="N134" s="378"/>
      <c r="O134" s="378"/>
      <c r="P134" s="378"/>
      <c r="Q134" s="378"/>
      <c r="R134" s="378"/>
      <c r="S134" s="378"/>
      <c r="T134" s="378"/>
      <c r="U134" s="378"/>
      <c r="V134" s="378"/>
      <c r="W134" s="378"/>
      <c r="X134" s="378"/>
      <c r="Y134" s="378"/>
    </row>
    <row r="135" spans="1:25" ht="15.75" x14ac:dyDescent="0.25">
      <c r="A135" s="382"/>
      <c r="B135" s="378"/>
      <c r="C135" s="378"/>
      <c r="D135" s="378"/>
      <c r="E135" s="378"/>
      <c r="F135" s="378"/>
      <c r="G135" s="378"/>
      <c r="H135" s="378"/>
      <c r="I135" s="378"/>
      <c r="J135" s="378"/>
      <c r="K135" s="378"/>
      <c r="L135" s="378"/>
      <c r="M135" s="378"/>
      <c r="N135" s="378"/>
      <c r="O135" s="378"/>
      <c r="P135" s="378"/>
      <c r="Q135" s="378"/>
      <c r="R135" s="378"/>
      <c r="S135" s="378"/>
      <c r="T135" s="378"/>
      <c r="U135" s="378"/>
      <c r="V135" s="378"/>
      <c r="W135" s="378"/>
      <c r="X135" s="378"/>
      <c r="Y135" s="378"/>
    </row>
    <row r="136" spans="1:25" ht="15.75" x14ac:dyDescent="0.25">
      <c r="A136" s="382"/>
      <c r="B136" s="380" t="s">
        <v>124</v>
      </c>
      <c r="F136" s="378"/>
      <c r="G136" s="1">
        <v>445</v>
      </c>
      <c r="H136" s="378"/>
      <c r="J136" s="378"/>
      <c r="L136" s="380"/>
      <c r="M136" s="378"/>
      <c r="N136" s="378"/>
      <c r="O136" s="378"/>
      <c r="P136" s="378"/>
      <c r="Q136" s="378"/>
      <c r="R136" s="378"/>
      <c r="S136" s="378"/>
      <c r="T136" s="378"/>
      <c r="U136" s="378"/>
      <c r="V136" s="378"/>
      <c r="W136" s="378"/>
      <c r="X136" s="378"/>
      <c r="Y136" s="378"/>
    </row>
    <row r="137" spans="1:25" ht="15.75" x14ac:dyDescent="0.25">
      <c r="A137" s="382"/>
      <c r="B137" s="380" t="s">
        <v>125</v>
      </c>
      <c r="F137" s="378"/>
      <c r="G137" s="378">
        <v>144</v>
      </c>
      <c r="H137" s="378"/>
      <c r="I137" s="378"/>
      <c r="J137" s="378"/>
      <c r="K137" s="378"/>
      <c r="L137" s="380"/>
      <c r="M137" s="378"/>
      <c r="N137" s="378"/>
      <c r="O137" s="378"/>
      <c r="P137" s="378"/>
      <c r="Q137" s="378"/>
      <c r="R137" s="378"/>
      <c r="S137" s="378"/>
      <c r="T137" s="378"/>
      <c r="U137" s="378"/>
      <c r="V137" s="378"/>
      <c r="W137" s="378"/>
      <c r="X137" s="378"/>
      <c r="Y137" s="378"/>
    </row>
    <row r="138" spans="1:25" ht="15.75" x14ac:dyDescent="0.25">
      <c r="A138" s="382"/>
      <c r="B138" s="380" t="s">
        <v>126</v>
      </c>
      <c r="F138" s="378"/>
      <c r="G138" s="378">
        <v>198</v>
      </c>
      <c r="H138" s="378"/>
      <c r="I138" s="378"/>
      <c r="J138" s="378"/>
      <c r="K138" s="378"/>
      <c r="L138" s="380"/>
      <c r="M138" s="378"/>
      <c r="N138" s="378"/>
      <c r="O138" s="378"/>
      <c r="P138" s="378"/>
      <c r="Q138" s="378"/>
      <c r="R138" s="378"/>
      <c r="S138" s="378"/>
      <c r="T138" s="378"/>
      <c r="U138" s="378"/>
      <c r="V138" s="378"/>
      <c r="W138" s="378"/>
      <c r="X138" s="378"/>
      <c r="Y138" s="378"/>
    </row>
    <row r="139" spans="1:25" ht="15.75" x14ac:dyDescent="0.25">
      <c r="A139" s="382"/>
      <c r="B139" s="380" t="s">
        <v>127</v>
      </c>
      <c r="F139" s="378"/>
      <c r="G139" s="378">
        <v>787</v>
      </c>
      <c r="H139" s="378"/>
      <c r="I139" s="378"/>
      <c r="J139" s="378"/>
      <c r="K139" s="378"/>
      <c r="L139" s="380"/>
      <c r="M139" s="378"/>
      <c r="N139" s="378"/>
      <c r="O139" s="378"/>
      <c r="P139" s="378"/>
      <c r="Q139" s="378"/>
      <c r="R139" s="378"/>
      <c r="S139" s="378"/>
      <c r="T139" s="378"/>
      <c r="U139" s="378"/>
      <c r="V139" s="378"/>
      <c r="W139" s="378"/>
      <c r="X139" s="378"/>
      <c r="Y139" s="378"/>
    </row>
    <row r="140" spans="1:25" ht="15.75" x14ac:dyDescent="0.25">
      <c r="A140" s="382"/>
      <c r="B140" s="380"/>
      <c r="C140" s="378"/>
      <c r="D140" s="378"/>
      <c r="E140" s="378"/>
      <c r="F140" s="378"/>
      <c r="G140" s="378"/>
      <c r="H140" s="378"/>
      <c r="I140" s="378"/>
      <c r="J140" s="378"/>
      <c r="K140" s="378"/>
      <c r="L140" s="380"/>
      <c r="M140" s="378"/>
      <c r="N140" s="378"/>
      <c r="O140" s="378"/>
      <c r="P140" s="378"/>
      <c r="Q140" s="378"/>
      <c r="R140" s="378"/>
      <c r="S140" s="378"/>
      <c r="T140" s="378"/>
      <c r="U140" s="378"/>
      <c r="V140" s="378"/>
      <c r="W140" s="378"/>
      <c r="X140" s="378"/>
      <c r="Y140" s="378"/>
    </row>
    <row r="141" spans="1:25" ht="15.75" x14ac:dyDescent="0.25">
      <c r="A141" s="382"/>
      <c r="B141" s="380" t="s">
        <v>128</v>
      </c>
      <c r="C141" s="378"/>
      <c r="D141" s="378"/>
      <c r="E141" s="378"/>
      <c r="F141" s="378"/>
      <c r="G141" s="378"/>
      <c r="H141" s="378"/>
      <c r="I141" s="378"/>
      <c r="J141" s="378"/>
      <c r="K141" s="378"/>
      <c r="L141" s="380"/>
      <c r="M141" s="378"/>
      <c r="N141" s="378"/>
      <c r="O141" s="378"/>
      <c r="P141" s="378"/>
      <c r="Q141" s="378"/>
      <c r="R141" s="378"/>
      <c r="S141" s="378"/>
      <c r="T141" s="378"/>
      <c r="U141" s="378"/>
      <c r="V141" s="378"/>
      <c r="W141" s="378"/>
      <c r="X141" s="378"/>
      <c r="Y141" s="378"/>
    </row>
    <row r="142" spans="1:25" ht="15.75" x14ac:dyDescent="0.25">
      <c r="A142" s="382"/>
      <c r="B142" s="380"/>
      <c r="C142" s="378" t="s">
        <v>129</v>
      </c>
      <c r="D142" s="378"/>
      <c r="E142" s="378"/>
      <c r="F142" s="378"/>
      <c r="G142" s="378"/>
      <c r="H142" s="378"/>
      <c r="I142" s="378"/>
      <c r="J142" s="378"/>
      <c r="K142" s="378"/>
      <c r="L142" s="380"/>
      <c r="M142" s="378"/>
      <c r="N142" s="378"/>
      <c r="O142" s="378"/>
      <c r="P142" s="378"/>
      <c r="Q142" s="378"/>
      <c r="R142" s="378"/>
      <c r="S142" s="378"/>
      <c r="T142" s="378"/>
      <c r="U142" s="378"/>
      <c r="V142" s="378"/>
      <c r="W142" s="378"/>
      <c r="X142" s="378"/>
      <c r="Y142" s="378"/>
    </row>
    <row r="143" spans="1:25" ht="15.75" x14ac:dyDescent="0.25">
      <c r="A143" s="382"/>
      <c r="B143" s="380"/>
      <c r="C143" s="378" t="s">
        <v>130</v>
      </c>
      <c r="D143" s="378"/>
      <c r="E143" s="378"/>
      <c r="F143" s="378"/>
      <c r="G143" s="378"/>
      <c r="H143" s="378"/>
      <c r="I143" s="378"/>
      <c r="J143" s="378"/>
      <c r="K143" s="378"/>
      <c r="L143" s="380"/>
      <c r="M143" s="378"/>
      <c r="N143" s="378"/>
      <c r="O143" s="378"/>
      <c r="P143" s="378"/>
      <c r="Q143" s="378"/>
      <c r="R143" s="378"/>
      <c r="S143" s="378"/>
      <c r="T143" s="378"/>
      <c r="U143" s="378"/>
      <c r="V143" s="378"/>
      <c r="W143" s="378"/>
      <c r="X143" s="378"/>
      <c r="Y143" s="378"/>
    </row>
    <row r="144" spans="1:25" ht="15.75" x14ac:dyDescent="0.25">
      <c r="A144" s="382"/>
      <c r="B144" s="380"/>
      <c r="C144" s="378" t="s">
        <v>131</v>
      </c>
      <c r="D144" s="378"/>
      <c r="E144" s="378"/>
      <c r="F144" s="378"/>
      <c r="G144" s="378"/>
      <c r="H144" s="378"/>
      <c r="I144" s="378"/>
      <c r="J144" s="378"/>
      <c r="K144" s="378"/>
      <c r="L144" s="380"/>
      <c r="M144" s="378"/>
      <c r="N144" s="378"/>
      <c r="O144" s="378"/>
      <c r="P144" s="378"/>
      <c r="Q144" s="378"/>
      <c r="R144" s="378"/>
      <c r="S144" s="378"/>
      <c r="T144" s="378"/>
      <c r="U144" s="378"/>
      <c r="V144" s="378"/>
      <c r="W144" s="378"/>
      <c r="X144" s="378"/>
      <c r="Y144" s="378"/>
    </row>
    <row r="145" spans="1:25" ht="15.75" x14ac:dyDescent="0.25">
      <c r="A145" s="382"/>
      <c r="B145" s="380"/>
      <c r="C145" s="378"/>
      <c r="D145" s="378"/>
      <c r="E145" s="378"/>
      <c r="F145" s="378"/>
      <c r="G145" s="378"/>
      <c r="H145" s="378"/>
      <c r="I145" s="378"/>
      <c r="J145" s="378"/>
      <c r="K145" s="378"/>
      <c r="L145" s="380"/>
      <c r="M145" s="378"/>
      <c r="N145" s="378"/>
      <c r="O145" s="378"/>
      <c r="P145" s="378"/>
      <c r="Q145" s="378"/>
      <c r="R145" s="378"/>
      <c r="S145" s="378"/>
      <c r="T145" s="378"/>
      <c r="U145" s="378"/>
      <c r="V145" s="378"/>
      <c r="W145" s="378"/>
      <c r="X145" s="378"/>
      <c r="Y145" s="378"/>
    </row>
    <row r="146" spans="1:25" ht="15.75" x14ac:dyDescent="0.25">
      <c r="A146" s="382"/>
      <c r="B146" s="379" t="s">
        <v>132</v>
      </c>
      <c r="C146" s="378"/>
      <c r="D146" s="378"/>
      <c r="E146" s="378"/>
      <c r="F146" s="378"/>
      <c r="G146" s="378"/>
      <c r="H146" s="378"/>
      <c r="I146" s="378"/>
      <c r="J146" s="378"/>
      <c r="K146" s="378"/>
      <c r="L146" s="380"/>
      <c r="M146" s="378"/>
      <c r="N146" s="378"/>
      <c r="O146" s="378"/>
      <c r="P146" s="378"/>
      <c r="Q146" s="378"/>
      <c r="R146" s="378"/>
      <c r="S146" s="378"/>
      <c r="T146" s="378"/>
      <c r="U146" s="378"/>
      <c r="V146" s="378"/>
      <c r="W146" s="378"/>
      <c r="X146" s="378"/>
      <c r="Y146" s="378"/>
    </row>
    <row r="147" spans="1:25" ht="15.75" x14ac:dyDescent="0.25">
      <c r="A147" s="382"/>
      <c r="B147" s="380"/>
      <c r="C147" s="378"/>
      <c r="D147" s="378"/>
      <c r="E147" s="378"/>
      <c r="F147" s="378"/>
      <c r="G147" s="378"/>
      <c r="H147" s="378"/>
      <c r="I147" s="378"/>
      <c r="J147" s="378"/>
      <c r="K147" s="378"/>
      <c r="L147" s="380"/>
      <c r="M147" s="378"/>
      <c r="N147" s="378"/>
      <c r="O147" s="378"/>
      <c r="P147" s="378"/>
      <c r="Q147" s="378"/>
      <c r="R147" s="378"/>
      <c r="S147" s="378"/>
      <c r="T147" s="378"/>
      <c r="U147" s="378"/>
      <c r="V147" s="378"/>
      <c r="W147" s="378"/>
      <c r="X147" s="378"/>
      <c r="Y147" s="378"/>
    </row>
    <row r="148" spans="1:25" ht="15.75" x14ac:dyDescent="0.25">
      <c r="A148" s="382"/>
      <c r="B148" s="380" t="s">
        <v>133</v>
      </c>
      <c r="C148" s="378" t="s">
        <v>134</v>
      </c>
      <c r="D148" s="378"/>
      <c r="E148" s="378"/>
      <c r="F148" s="378"/>
      <c r="G148" s="378"/>
      <c r="H148" s="378"/>
      <c r="I148" s="378"/>
      <c r="J148" s="378"/>
      <c r="K148" s="378"/>
      <c r="L148" s="380"/>
      <c r="M148" s="378"/>
      <c r="N148" s="378"/>
      <c r="O148" s="378"/>
      <c r="P148" s="378"/>
      <c r="Q148" s="378"/>
      <c r="R148" s="378"/>
      <c r="S148" s="378"/>
      <c r="T148" s="378"/>
      <c r="U148" s="378"/>
      <c r="V148" s="378"/>
      <c r="W148" s="378"/>
      <c r="X148" s="378"/>
      <c r="Y148" s="378"/>
    </row>
    <row r="149" spans="1:25" ht="15.75" x14ac:dyDescent="0.25">
      <c r="A149" s="382"/>
      <c r="B149" s="380"/>
      <c r="C149" s="378" t="s">
        <v>135</v>
      </c>
      <c r="D149" s="378"/>
      <c r="E149" s="378"/>
      <c r="F149" s="378"/>
      <c r="G149" s="378"/>
      <c r="H149" s="378"/>
      <c r="I149" s="378"/>
      <c r="J149" s="378"/>
      <c r="K149" s="378"/>
      <c r="L149" s="380"/>
      <c r="M149" s="378"/>
      <c r="N149" s="378"/>
      <c r="O149" s="378"/>
      <c r="P149" s="378"/>
      <c r="Q149" s="378"/>
      <c r="R149" s="378"/>
      <c r="S149" s="378"/>
      <c r="T149" s="378"/>
      <c r="U149" s="378"/>
      <c r="V149" s="378"/>
      <c r="W149" s="378"/>
      <c r="X149" s="378"/>
      <c r="Y149" s="378"/>
    </row>
    <row r="150" spans="1:25" ht="15.75" x14ac:dyDescent="0.25">
      <c r="A150" s="382"/>
      <c r="B150" s="380"/>
      <c r="C150" s="378"/>
      <c r="D150" s="378"/>
      <c r="E150" s="378"/>
      <c r="F150" s="378"/>
      <c r="G150" s="378"/>
      <c r="H150" s="378"/>
      <c r="I150" s="378"/>
      <c r="J150" s="378"/>
      <c r="K150" s="378"/>
      <c r="L150" s="380"/>
      <c r="M150" s="378"/>
      <c r="N150" s="378"/>
      <c r="O150" s="378"/>
      <c r="P150" s="382"/>
      <c r="Q150" s="378"/>
      <c r="R150" s="382"/>
      <c r="S150" s="378"/>
      <c r="T150" s="382"/>
      <c r="U150" s="382"/>
      <c r="V150" s="382"/>
      <c r="W150" s="382"/>
      <c r="X150" s="382"/>
      <c r="Y150" s="382"/>
    </row>
    <row r="151" spans="1:25" ht="15.75" x14ac:dyDescent="0.25">
      <c r="A151" s="382"/>
      <c r="B151" s="380" t="s">
        <v>136</v>
      </c>
      <c r="C151" s="378"/>
      <c r="D151" s="378"/>
      <c r="E151" s="378"/>
      <c r="F151" s="378"/>
      <c r="G151" s="378"/>
      <c r="H151" s="378"/>
      <c r="I151" s="378"/>
      <c r="J151" s="378"/>
      <c r="K151" s="378"/>
      <c r="L151" s="380"/>
      <c r="M151" s="378"/>
      <c r="N151" s="378"/>
      <c r="O151" s="378"/>
      <c r="P151" s="382"/>
      <c r="Q151" s="378"/>
      <c r="R151" s="382"/>
      <c r="S151" s="378"/>
      <c r="T151" s="382"/>
      <c r="U151" s="382"/>
      <c r="V151" s="382"/>
      <c r="W151" s="382"/>
      <c r="X151" s="382"/>
      <c r="Y151" s="382"/>
    </row>
    <row r="152" spans="1:25" ht="15.75" x14ac:dyDescent="0.25">
      <c r="A152" s="382"/>
      <c r="B152" s="380" t="s">
        <v>137</v>
      </c>
      <c r="C152" s="378"/>
      <c r="D152" s="378"/>
      <c r="E152" s="378"/>
      <c r="F152" s="378"/>
      <c r="G152" s="378"/>
      <c r="H152" s="378"/>
      <c r="I152" s="378"/>
      <c r="J152" s="378"/>
      <c r="K152" s="378"/>
      <c r="L152" s="380"/>
      <c r="M152" s="378"/>
      <c r="N152" s="378"/>
      <c r="O152" s="378"/>
      <c r="P152" s="382"/>
      <c r="Q152" s="378"/>
      <c r="R152" s="382"/>
      <c r="S152" s="378"/>
      <c r="T152" s="382"/>
      <c r="U152" s="382"/>
      <c r="V152" s="382"/>
      <c r="W152" s="382"/>
      <c r="X152" s="382"/>
      <c r="Y152" s="382"/>
    </row>
  </sheetData>
  <sheetProtection selectLockedCells="1"/>
  <protectedRanges>
    <protectedRange algorithmName="SHA-512" hashValue="24wnv0b/oq0TMCNUj3TaQSF0CJys4Z2TA4yTTOMMvER4vQVm060V9qhKBJyjk/DEnMdbU0HM/xGM0v9OZQLcGg==" saltValue="50rLiZ/OWrU6Z8sH+Uyspg==" spinCount="100000" sqref="F12:F65" name="Total Salary"/>
    <protectedRange algorithmName="SHA-512" hashValue="6eMt2M/SCxmVrFPOfrpr0tU3OEsfI8LBIsl1asjg4+YnTLour5pYnhlAfx5y49MzJonqrEAZWM1Q7EuZYRcm7w==" saltValue="QlfnxcBx+fsa2RjKq7Hrzg==" spinCount="100000" sqref="L12:L65" name="Range18"/>
    <protectedRange sqref="Q72:Q125" name="JFF Indirect"/>
    <protectedRange sqref="Q12:Q65" name="JFF Direct"/>
    <protectedRange sqref="U72:U125" name="Settlement Indirect"/>
    <protectedRange sqref="S72:S125" name="ARP Indirect"/>
    <protectedRange sqref="O72:O125" name="CPI Indirect"/>
    <protectedRange sqref="M72:M125" name="DVTF Indirect_1"/>
    <protectedRange sqref="K72:K125" name="GR Indirect_1"/>
    <protectedRange sqref="I72:I125" name="FVPSA Indirect_1"/>
    <protectedRange sqref="G72:G125" name="TANF Indirect_1"/>
    <protectedRange sqref="G12:G65" name="TANF Direct_1"/>
    <protectedRange sqref="I12:I65" name="FVPSA Direct"/>
    <protectedRange sqref="K12:K65" name="GR Direct_1"/>
    <protectedRange sqref="M12:M65" name="DVTF Direct_1"/>
    <protectedRange sqref="O12:O65" name="CPI Direct"/>
    <protectedRange sqref="S12:S65" name="ARP Direct"/>
    <protectedRange sqref="U12:U65" name="Settlement Direct"/>
    <protectedRange sqref="B12:E65" name="Provider Data"/>
  </protectedRanges>
  <mergeCells count="31">
    <mergeCell ref="AA68:AB68"/>
    <mergeCell ref="A70:A125"/>
    <mergeCell ref="Q68:R68"/>
    <mergeCell ref="S68:T68"/>
    <mergeCell ref="U68:V68"/>
    <mergeCell ref="W68:X68"/>
    <mergeCell ref="Y68:Z68"/>
    <mergeCell ref="Y2:AA2"/>
    <mergeCell ref="D4:G4"/>
    <mergeCell ref="B6:X6"/>
    <mergeCell ref="B8:F8"/>
    <mergeCell ref="G8:H8"/>
    <mergeCell ref="I8:J8"/>
    <mergeCell ref="K8:L8"/>
    <mergeCell ref="M8:N8"/>
    <mergeCell ref="O8:P8"/>
    <mergeCell ref="Q8:R8"/>
    <mergeCell ref="S8:T8"/>
    <mergeCell ref="U8:V8"/>
    <mergeCell ref="W8:X8"/>
    <mergeCell ref="Y8:Z8"/>
    <mergeCell ref="AA8:AB8"/>
    <mergeCell ref="A1:X1"/>
    <mergeCell ref="A2:X2"/>
    <mergeCell ref="A10:A65"/>
    <mergeCell ref="F68:F69"/>
    <mergeCell ref="G68:H68"/>
    <mergeCell ref="I68:J68"/>
    <mergeCell ref="K68:L68"/>
    <mergeCell ref="M68:N68"/>
    <mergeCell ref="O68:P68"/>
  </mergeCells>
  <printOptions horizontalCentered="1"/>
  <pageMargins left="0.7" right="0.7" top="0.75" bottom="0.75" header="0.3" footer="0.3"/>
  <pageSetup scale="31" fitToHeight="0" orientation="landscape" r:id="rId1"/>
  <headerFooter>
    <oddHeader>&amp;A</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4D0B3-1604-48E2-AC95-8CE6EDF81268}">
  <sheetPr>
    <tabColor rgb="FFFFC000"/>
    <pageSetUpPr fitToPage="1"/>
  </sheetPr>
  <dimension ref="A1:S418"/>
  <sheetViews>
    <sheetView zoomScale="80" zoomScaleNormal="80" workbookViewId="0">
      <selection activeCell="J4" sqref="J4"/>
    </sheetView>
  </sheetViews>
  <sheetFormatPr defaultColWidth="9.140625" defaultRowHeight="14.25" x14ac:dyDescent="0.2"/>
  <cols>
    <col min="1" max="17" width="9.140625" style="1"/>
    <col min="18" max="18" width="11.7109375" style="1" customWidth="1"/>
    <col min="19" max="19" width="15.28515625" style="1" customWidth="1"/>
    <col min="20" max="16384" width="9.140625" style="1"/>
  </cols>
  <sheetData>
    <row r="1" spans="1:19" ht="30" x14ac:dyDescent="0.4">
      <c r="A1" s="520" t="s">
        <v>0</v>
      </c>
      <c r="B1" s="520"/>
      <c r="C1" s="520"/>
      <c r="D1" s="520"/>
      <c r="E1" s="520"/>
      <c r="F1" s="520"/>
      <c r="G1" s="520"/>
      <c r="H1" s="520"/>
      <c r="I1" s="520"/>
      <c r="J1" s="520"/>
      <c r="K1" s="520"/>
      <c r="L1" s="520"/>
      <c r="M1" s="520"/>
      <c r="N1" s="520"/>
      <c r="O1" s="520"/>
      <c r="P1" s="520"/>
      <c r="Q1" s="520"/>
    </row>
    <row r="2" spans="1:19" ht="32.25" customHeight="1" x14ac:dyDescent="0.25">
      <c r="A2" s="465" t="s">
        <v>87</v>
      </c>
      <c r="B2" s="465"/>
      <c r="C2" s="465"/>
      <c r="D2" s="465"/>
      <c r="E2" s="465"/>
      <c r="F2" s="465"/>
      <c r="G2" s="465"/>
      <c r="H2" s="465"/>
      <c r="I2" s="465"/>
      <c r="J2" s="465"/>
      <c r="K2" s="465"/>
      <c r="L2" s="465"/>
      <c r="M2" s="465"/>
      <c r="N2" s="465"/>
      <c r="O2" s="465"/>
      <c r="P2" s="465"/>
      <c r="Q2" s="465"/>
      <c r="R2" s="521"/>
      <c r="S2" s="521"/>
    </row>
    <row r="4" spans="1:19" s="4" customFormat="1" ht="30.75" customHeight="1" thickBot="1" x14ac:dyDescent="0.3">
      <c r="A4" s="17"/>
      <c r="B4" s="17"/>
      <c r="C4" s="2" t="s">
        <v>2</v>
      </c>
      <c r="D4" s="435">
        <f>INSTRUCTIONS!B4</f>
        <v>0</v>
      </c>
      <c r="E4" s="435"/>
      <c r="F4" s="435"/>
      <c r="G4" s="17"/>
      <c r="H4" s="17"/>
      <c r="I4" s="2" t="s">
        <v>3</v>
      </c>
      <c r="J4" s="37">
        <f>INSTRUCTIONS!F4</f>
        <v>0</v>
      </c>
      <c r="K4" s="17"/>
      <c r="L4" s="17"/>
      <c r="M4" s="17"/>
      <c r="N4" s="17"/>
      <c r="O4" s="17"/>
      <c r="P4" s="17"/>
      <c r="Q4" s="17"/>
    </row>
    <row r="6" spans="1:19" s="144" customFormat="1" x14ac:dyDescent="0.2"/>
    <row r="7" spans="1:19" s="144" customFormat="1" x14ac:dyDescent="0.2"/>
    <row r="8" spans="1:19" s="144" customFormat="1" x14ac:dyDescent="0.2">
      <c r="A8" s="145"/>
      <c r="B8" s="145"/>
      <c r="C8" s="145"/>
      <c r="D8" s="145"/>
      <c r="E8" s="145"/>
      <c r="F8" s="145"/>
      <c r="G8" s="145"/>
      <c r="H8" s="145"/>
      <c r="I8" s="145"/>
      <c r="J8" s="145"/>
      <c r="K8" s="145"/>
      <c r="L8" s="145"/>
      <c r="M8" s="145"/>
      <c r="N8" s="145"/>
      <c r="O8" s="145"/>
      <c r="P8" s="145"/>
      <c r="Q8" s="145"/>
    </row>
    <row r="9" spans="1:19" s="144" customFormat="1" x14ac:dyDescent="0.2">
      <c r="A9" s="145"/>
      <c r="B9" s="145"/>
      <c r="C9" s="145"/>
      <c r="D9" s="145"/>
      <c r="E9" s="145"/>
      <c r="F9" s="145"/>
      <c r="G9" s="145"/>
      <c r="H9" s="145"/>
      <c r="I9" s="145"/>
      <c r="J9" s="145"/>
      <c r="K9" s="145"/>
      <c r="L9" s="145"/>
      <c r="M9" s="145"/>
      <c r="N9" s="145"/>
      <c r="O9" s="145"/>
      <c r="P9" s="145"/>
      <c r="Q9" s="145"/>
    </row>
    <row r="10" spans="1:19" s="144" customFormat="1" x14ac:dyDescent="0.2">
      <c r="A10" s="145"/>
      <c r="B10" s="145"/>
      <c r="C10" s="145"/>
      <c r="D10" s="145"/>
      <c r="E10" s="145"/>
      <c r="F10" s="145"/>
      <c r="G10" s="145"/>
      <c r="H10" s="145"/>
      <c r="I10" s="145"/>
      <c r="J10" s="145"/>
      <c r="K10" s="145"/>
      <c r="L10" s="145"/>
      <c r="M10" s="145"/>
      <c r="N10" s="145"/>
      <c r="O10" s="145"/>
      <c r="P10" s="145"/>
      <c r="Q10" s="145"/>
    </row>
    <row r="11" spans="1:19" s="144" customFormat="1" x14ac:dyDescent="0.2">
      <c r="A11" s="145"/>
      <c r="B11" s="145"/>
      <c r="C11" s="145"/>
      <c r="D11" s="145"/>
      <c r="E11" s="145"/>
      <c r="F11" s="145"/>
      <c r="G11" s="145"/>
      <c r="H11" s="145"/>
      <c r="I11" s="145"/>
      <c r="J11" s="145"/>
      <c r="K11" s="145"/>
      <c r="L11" s="145"/>
      <c r="M11" s="145"/>
      <c r="N11" s="145"/>
      <c r="O11" s="145"/>
      <c r="P11" s="145"/>
      <c r="Q11" s="145"/>
    </row>
    <row r="12" spans="1:19" s="144" customFormat="1" x14ac:dyDescent="0.2">
      <c r="A12" s="145"/>
      <c r="B12" s="145"/>
      <c r="C12" s="145"/>
      <c r="D12" s="145"/>
      <c r="E12" s="145"/>
      <c r="F12" s="145"/>
      <c r="G12" s="145"/>
      <c r="H12" s="145"/>
      <c r="I12" s="145"/>
      <c r="J12" s="145"/>
      <c r="K12" s="145"/>
      <c r="L12" s="145"/>
      <c r="M12" s="145"/>
      <c r="N12" s="145"/>
      <c r="O12" s="145"/>
      <c r="P12" s="145"/>
      <c r="Q12" s="145"/>
    </row>
    <row r="13" spans="1:19" s="144" customFormat="1" x14ac:dyDescent="0.2">
      <c r="A13" s="145"/>
      <c r="B13" s="145"/>
      <c r="C13" s="145"/>
      <c r="D13" s="145"/>
      <c r="E13" s="145"/>
      <c r="F13" s="145"/>
      <c r="G13" s="145"/>
      <c r="H13" s="145"/>
      <c r="I13" s="145"/>
      <c r="J13" s="145"/>
      <c r="K13" s="145"/>
      <c r="L13" s="145"/>
      <c r="M13" s="145"/>
      <c r="N13" s="145"/>
      <c r="O13" s="145"/>
      <c r="P13" s="145"/>
      <c r="Q13" s="145"/>
    </row>
    <row r="14" spans="1:19" s="144" customFormat="1" x14ac:dyDescent="0.2">
      <c r="A14" s="145"/>
      <c r="B14" s="145"/>
      <c r="C14" s="145"/>
      <c r="D14" s="145"/>
      <c r="E14" s="145"/>
      <c r="F14" s="145"/>
      <c r="G14" s="145"/>
      <c r="H14" s="145"/>
      <c r="I14" s="145"/>
      <c r="J14" s="145"/>
      <c r="K14" s="145"/>
      <c r="L14" s="145"/>
      <c r="M14" s="145"/>
      <c r="N14" s="145"/>
      <c r="O14" s="145"/>
      <c r="P14" s="145"/>
      <c r="Q14" s="145"/>
    </row>
    <row r="15" spans="1:19" s="144" customFormat="1" x14ac:dyDescent="0.2">
      <c r="A15" s="145"/>
      <c r="B15" s="145"/>
      <c r="C15" s="145"/>
      <c r="D15" s="145"/>
      <c r="E15" s="145"/>
      <c r="F15" s="145"/>
      <c r="G15" s="145"/>
      <c r="H15" s="145"/>
      <c r="I15" s="145"/>
      <c r="J15" s="145"/>
      <c r="K15" s="145"/>
      <c r="L15" s="145"/>
      <c r="M15" s="145"/>
      <c r="N15" s="145"/>
      <c r="O15" s="145"/>
      <c r="P15" s="145"/>
      <c r="Q15" s="145"/>
    </row>
    <row r="16" spans="1:19" s="144" customFormat="1" x14ac:dyDescent="0.2">
      <c r="A16" s="145"/>
      <c r="B16" s="145"/>
      <c r="C16" s="145"/>
      <c r="D16" s="145"/>
      <c r="E16" s="145"/>
      <c r="F16" s="145"/>
      <c r="G16" s="145"/>
      <c r="H16" s="145"/>
      <c r="I16" s="145"/>
      <c r="J16" s="145"/>
      <c r="K16" s="145"/>
      <c r="L16" s="145"/>
      <c r="M16" s="145"/>
      <c r="N16" s="145"/>
      <c r="O16" s="145"/>
      <c r="P16" s="145"/>
      <c r="Q16" s="145"/>
    </row>
    <row r="17" spans="1:17" s="144" customFormat="1" x14ac:dyDescent="0.2">
      <c r="A17" s="145"/>
      <c r="B17" s="145"/>
      <c r="C17" s="145"/>
      <c r="D17" s="145"/>
      <c r="E17" s="145"/>
      <c r="F17" s="145"/>
      <c r="G17" s="145"/>
      <c r="H17" s="145"/>
      <c r="I17" s="145"/>
      <c r="J17" s="145"/>
      <c r="K17" s="145"/>
      <c r="L17" s="145"/>
      <c r="M17" s="145"/>
      <c r="N17" s="145"/>
      <c r="O17" s="145"/>
      <c r="P17" s="145"/>
      <c r="Q17" s="145"/>
    </row>
    <row r="18" spans="1:17" s="144" customFormat="1" x14ac:dyDescent="0.2">
      <c r="A18" s="145"/>
      <c r="B18" s="145"/>
      <c r="C18" s="145"/>
      <c r="D18" s="145"/>
      <c r="E18" s="145"/>
      <c r="F18" s="145"/>
      <c r="G18" s="145"/>
      <c r="H18" s="145"/>
      <c r="I18" s="145"/>
      <c r="J18" s="145"/>
      <c r="K18" s="145"/>
      <c r="L18" s="145"/>
      <c r="M18" s="145"/>
      <c r="N18" s="145"/>
      <c r="O18" s="145"/>
      <c r="P18" s="145"/>
      <c r="Q18" s="145"/>
    </row>
    <row r="19" spans="1:17" s="144" customFormat="1" x14ac:dyDescent="0.2">
      <c r="A19" s="145"/>
      <c r="B19" s="145"/>
      <c r="C19" s="145"/>
      <c r="D19" s="145"/>
      <c r="E19" s="145"/>
      <c r="F19" s="145"/>
      <c r="G19" s="145"/>
      <c r="H19" s="145"/>
      <c r="I19" s="145"/>
      <c r="J19" s="145"/>
      <c r="K19" s="145"/>
      <c r="L19" s="145"/>
      <c r="M19" s="145"/>
      <c r="N19" s="145"/>
      <c r="O19" s="145"/>
      <c r="P19" s="145"/>
      <c r="Q19" s="145"/>
    </row>
    <row r="20" spans="1:17" s="144" customFormat="1" x14ac:dyDescent="0.2">
      <c r="A20" s="145"/>
      <c r="B20" s="145"/>
      <c r="C20" s="145"/>
      <c r="D20" s="145"/>
      <c r="E20" s="145"/>
      <c r="F20" s="145"/>
      <c r="G20" s="145"/>
      <c r="H20" s="145"/>
      <c r="I20" s="145"/>
      <c r="J20" s="145"/>
      <c r="K20" s="145"/>
      <c r="L20" s="145"/>
      <c r="M20" s="145"/>
      <c r="N20" s="145"/>
      <c r="O20" s="145"/>
      <c r="P20" s="145"/>
      <c r="Q20" s="145"/>
    </row>
    <row r="21" spans="1:17" s="144" customFormat="1" x14ac:dyDescent="0.2">
      <c r="A21" s="145"/>
      <c r="B21" s="145"/>
      <c r="C21" s="145"/>
      <c r="D21" s="145"/>
      <c r="E21" s="145"/>
      <c r="F21" s="145"/>
      <c r="G21" s="145"/>
      <c r="H21" s="145"/>
      <c r="I21" s="145"/>
      <c r="J21" s="145"/>
      <c r="K21" s="145"/>
      <c r="L21" s="145"/>
      <c r="M21" s="145"/>
      <c r="N21" s="145"/>
      <c r="O21" s="145"/>
      <c r="P21" s="145"/>
      <c r="Q21" s="145"/>
    </row>
    <row r="22" spans="1:17" s="144" customFormat="1" x14ac:dyDescent="0.2">
      <c r="A22" s="145"/>
      <c r="B22" s="145"/>
      <c r="C22" s="145"/>
      <c r="D22" s="145"/>
      <c r="E22" s="145"/>
      <c r="F22" s="145"/>
      <c r="G22" s="145"/>
      <c r="H22" s="145"/>
      <c r="I22" s="145"/>
      <c r="J22" s="145"/>
      <c r="K22" s="145"/>
      <c r="L22" s="145"/>
      <c r="M22" s="145"/>
      <c r="N22" s="145"/>
      <c r="O22" s="145"/>
      <c r="P22" s="145"/>
      <c r="Q22" s="145"/>
    </row>
    <row r="23" spans="1:17" s="144" customFormat="1" x14ac:dyDescent="0.2">
      <c r="A23" s="145"/>
      <c r="B23" s="145"/>
      <c r="C23" s="145"/>
      <c r="D23" s="145"/>
      <c r="E23" s="145"/>
      <c r="F23" s="145"/>
      <c r="G23" s="145"/>
      <c r="H23" s="145"/>
      <c r="I23" s="145"/>
      <c r="J23" s="145"/>
      <c r="K23" s="145"/>
      <c r="L23" s="145"/>
      <c r="M23" s="145"/>
      <c r="N23" s="145"/>
      <c r="O23" s="145"/>
      <c r="P23" s="145"/>
      <c r="Q23" s="145"/>
    </row>
    <row r="24" spans="1:17" s="144" customFormat="1" x14ac:dyDescent="0.2">
      <c r="A24" s="145"/>
      <c r="B24" s="145"/>
      <c r="C24" s="145"/>
      <c r="D24" s="145"/>
      <c r="E24" s="145"/>
      <c r="F24" s="145"/>
      <c r="G24" s="145"/>
      <c r="H24" s="145"/>
      <c r="I24" s="145"/>
      <c r="J24" s="145"/>
      <c r="K24" s="145"/>
      <c r="L24" s="145"/>
      <c r="M24" s="145"/>
      <c r="N24" s="145"/>
      <c r="O24" s="145"/>
      <c r="P24" s="145"/>
      <c r="Q24" s="145"/>
    </row>
    <row r="25" spans="1:17" s="144" customFormat="1" x14ac:dyDescent="0.2">
      <c r="A25" s="145"/>
      <c r="B25" s="145"/>
      <c r="C25" s="145"/>
      <c r="D25" s="145"/>
      <c r="E25" s="145"/>
      <c r="F25" s="145"/>
      <c r="G25" s="145"/>
      <c r="H25" s="145"/>
      <c r="I25" s="145"/>
      <c r="J25" s="145"/>
      <c r="K25" s="145"/>
      <c r="L25" s="145"/>
      <c r="M25" s="145"/>
      <c r="N25" s="145"/>
      <c r="O25" s="145"/>
      <c r="P25" s="145"/>
      <c r="Q25" s="145"/>
    </row>
    <row r="26" spans="1:17" s="144" customFormat="1" x14ac:dyDescent="0.2">
      <c r="A26" s="145"/>
      <c r="B26" s="145"/>
      <c r="C26" s="145"/>
      <c r="D26" s="145"/>
      <c r="E26" s="145"/>
      <c r="F26" s="145"/>
      <c r="G26" s="145"/>
      <c r="H26" s="145"/>
      <c r="I26" s="145"/>
      <c r="J26" s="145"/>
      <c r="K26" s="145"/>
      <c r="L26" s="145"/>
      <c r="M26" s="145"/>
      <c r="N26" s="145"/>
      <c r="O26" s="145"/>
      <c r="P26" s="145"/>
      <c r="Q26" s="145"/>
    </row>
    <row r="27" spans="1:17" s="144" customFormat="1" x14ac:dyDescent="0.2">
      <c r="A27" s="145"/>
      <c r="B27" s="145"/>
      <c r="C27" s="145"/>
      <c r="D27" s="145"/>
      <c r="E27" s="145"/>
      <c r="F27" s="145"/>
      <c r="G27" s="145"/>
      <c r="H27" s="145"/>
      <c r="I27" s="145"/>
      <c r="J27" s="145"/>
      <c r="K27" s="145"/>
      <c r="L27" s="145"/>
      <c r="M27" s="145"/>
      <c r="N27" s="145"/>
      <c r="O27" s="145"/>
      <c r="P27" s="145"/>
      <c r="Q27" s="145"/>
    </row>
    <row r="28" spans="1:17" s="144" customFormat="1" x14ac:dyDescent="0.2">
      <c r="A28" s="145"/>
      <c r="B28" s="145"/>
      <c r="C28" s="145"/>
      <c r="D28" s="145"/>
      <c r="E28" s="145"/>
      <c r="F28" s="145"/>
      <c r="G28" s="145"/>
      <c r="H28" s="145"/>
      <c r="I28" s="145"/>
      <c r="J28" s="145"/>
      <c r="K28" s="145"/>
      <c r="L28" s="145"/>
      <c r="M28" s="145"/>
      <c r="N28" s="145"/>
      <c r="O28" s="145"/>
      <c r="P28" s="145"/>
      <c r="Q28" s="145"/>
    </row>
    <row r="29" spans="1:17" s="144" customFormat="1" x14ac:dyDescent="0.2">
      <c r="A29" s="145"/>
      <c r="B29" s="145"/>
      <c r="C29" s="145"/>
      <c r="D29" s="145"/>
      <c r="E29" s="145"/>
      <c r="F29" s="145"/>
      <c r="G29" s="145"/>
      <c r="H29" s="145"/>
      <c r="I29" s="145"/>
      <c r="J29" s="145"/>
      <c r="K29" s="145"/>
      <c r="L29" s="145"/>
      <c r="M29" s="145"/>
      <c r="N29" s="145"/>
      <c r="O29" s="145"/>
      <c r="P29" s="145"/>
      <c r="Q29" s="145"/>
    </row>
    <row r="30" spans="1:17" s="144" customFormat="1" x14ac:dyDescent="0.2">
      <c r="A30" s="145"/>
      <c r="B30" s="145"/>
      <c r="C30" s="145"/>
      <c r="D30" s="145"/>
      <c r="E30" s="145"/>
      <c r="F30" s="145"/>
      <c r="G30" s="145"/>
      <c r="H30" s="145"/>
      <c r="I30" s="145"/>
      <c r="J30" s="145"/>
      <c r="K30" s="145"/>
      <c r="L30" s="145"/>
      <c r="M30" s="145"/>
      <c r="N30" s="145"/>
      <c r="O30" s="145"/>
      <c r="P30" s="145"/>
      <c r="Q30" s="145"/>
    </row>
    <row r="31" spans="1:17" s="144" customFormat="1" x14ac:dyDescent="0.2">
      <c r="A31" s="145"/>
      <c r="B31" s="145"/>
      <c r="C31" s="145"/>
      <c r="D31" s="145"/>
      <c r="E31" s="145"/>
      <c r="F31" s="145"/>
      <c r="G31" s="145"/>
      <c r="H31" s="145"/>
      <c r="I31" s="145"/>
      <c r="J31" s="145"/>
      <c r="K31" s="145"/>
      <c r="L31" s="145"/>
      <c r="M31" s="145"/>
      <c r="N31" s="145"/>
      <c r="O31" s="145"/>
      <c r="P31" s="145"/>
      <c r="Q31" s="145"/>
    </row>
    <row r="32" spans="1:17" s="144" customFormat="1" x14ac:dyDescent="0.2">
      <c r="A32" s="145"/>
      <c r="B32" s="145"/>
      <c r="C32" s="145"/>
      <c r="D32" s="145"/>
      <c r="E32" s="145"/>
      <c r="F32" s="145"/>
      <c r="G32" s="145"/>
      <c r="H32" s="145"/>
      <c r="I32" s="145"/>
      <c r="J32" s="145"/>
      <c r="K32" s="145"/>
      <c r="L32" s="145"/>
      <c r="M32" s="145"/>
      <c r="N32" s="145"/>
      <c r="O32" s="145"/>
      <c r="P32" s="145"/>
      <c r="Q32" s="145"/>
    </row>
    <row r="33" spans="1:17" s="144" customFormat="1" x14ac:dyDescent="0.2">
      <c r="A33" s="145"/>
      <c r="B33" s="145"/>
      <c r="C33" s="145"/>
      <c r="D33" s="145"/>
      <c r="E33" s="145"/>
      <c r="F33" s="145"/>
      <c r="G33" s="145"/>
      <c r="H33" s="145"/>
      <c r="I33" s="145"/>
      <c r="J33" s="145"/>
      <c r="K33" s="145"/>
      <c r="L33" s="145"/>
      <c r="M33" s="145"/>
      <c r="N33" s="145"/>
      <c r="O33" s="145"/>
      <c r="P33" s="145"/>
      <c r="Q33" s="145"/>
    </row>
    <row r="34" spans="1:17" s="144" customFormat="1" x14ac:dyDescent="0.2">
      <c r="A34" s="145"/>
      <c r="B34" s="145"/>
      <c r="C34" s="145"/>
      <c r="D34" s="145"/>
      <c r="E34" s="145"/>
      <c r="F34" s="145"/>
      <c r="G34" s="145"/>
      <c r="H34" s="145"/>
      <c r="I34" s="145"/>
      <c r="J34" s="145"/>
      <c r="K34" s="145"/>
      <c r="L34" s="145"/>
      <c r="M34" s="145"/>
      <c r="N34" s="145"/>
      <c r="O34" s="145"/>
      <c r="P34" s="145"/>
      <c r="Q34" s="145"/>
    </row>
    <row r="35" spans="1:17" s="144" customFormat="1" x14ac:dyDescent="0.2">
      <c r="A35" s="145"/>
      <c r="B35" s="145"/>
      <c r="C35" s="145"/>
      <c r="D35" s="145"/>
      <c r="E35" s="145"/>
      <c r="F35" s="145"/>
      <c r="G35" s="145"/>
      <c r="H35" s="145"/>
      <c r="I35" s="145"/>
      <c r="J35" s="145"/>
      <c r="K35" s="145"/>
      <c r="L35" s="145"/>
      <c r="M35" s="145"/>
      <c r="N35" s="145"/>
      <c r="O35" s="145"/>
      <c r="P35" s="145"/>
      <c r="Q35" s="145"/>
    </row>
    <row r="36" spans="1:17" s="144" customFormat="1" x14ac:dyDescent="0.2">
      <c r="A36" s="145"/>
      <c r="B36" s="145"/>
      <c r="C36" s="145"/>
      <c r="D36" s="145"/>
      <c r="E36" s="145"/>
      <c r="F36" s="145"/>
      <c r="G36" s="145"/>
      <c r="H36" s="145"/>
      <c r="I36" s="145"/>
      <c r="J36" s="145"/>
      <c r="K36" s="145"/>
      <c r="L36" s="145"/>
      <c r="M36" s="145"/>
      <c r="N36" s="145"/>
      <c r="O36" s="145"/>
      <c r="P36" s="145"/>
      <c r="Q36" s="145"/>
    </row>
    <row r="37" spans="1:17" s="144" customFormat="1" x14ac:dyDescent="0.2">
      <c r="A37" s="145"/>
      <c r="B37" s="145"/>
      <c r="C37" s="145"/>
      <c r="D37" s="145"/>
      <c r="E37" s="145"/>
      <c r="F37" s="145"/>
      <c r="G37" s="145"/>
      <c r="H37" s="145"/>
      <c r="I37" s="145"/>
      <c r="J37" s="145"/>
      <c r="K37" s="145"/>
      <c r="L37" s="145"/>
      <c r="M37" s="145"/>
      <c r="N37" s="145"/>
      <c r="O37" s="145"/>
      <c r="P37" s="145"/>
      <c r="Q37" s="145"/>
    </row>
    <row r="38" spans="1:17" s="144" customFormat="1" x14ac:dyDescent="0.2">
      <c r="A38" s="145"/>
      <c r="B38" s="145"/>
      <c r="C38" s="145"/>
      <c r="D38" s="145"/>
      <c r="E38" s="145"/>
      <c r="F38" s="145"/>
      <c r="G38" s="145"/>
      <c r="H38" s="145"/>
      <c r="I38" s="145"/>
      <c r="J38" s="145"/>
      <c r="K38" s="145"/>
      <c r="L38" s="145"/>
      <c r="M38" s="145"/>
      <c r="N38" s="145"/>
      <c r="O38" s="145"/>
      <c r="P38" s="145"/>
      <c r="Q38" s="145"/>
    </row>
    <row r="39" spans="1:17" s="144" customFormat="1" x14ac:dyDescent="0.2">
      <c r="A39" s="145"/>
      <c r="B39" s="145"/>
      <c r="C39" s="145"/>
      <c r="D39" s="145"/>
      <c r="E39" s="145"/>
      <c r="F39" s="145"/>
      <c r="G39" s="145"/>
      <c r="H39" s="145"/>
      <c r="I39" s="145"/>
      <c r="J39" s="145"/>
      <c r="K39" s="145"/>
      <c r="L39" s="145"/>
      <c r="M39" s="145"/>
      <c r="N39" s="145"/>
      <c r="O39" s="145"/>
      <c r="P39" s="145"/>
      <c r="Q39" s="145"/>
    </row>
    <row r="40" spans="1:17" s="144" customFormat="1" x14ac:dyDescent="0.2">
      <c r="A40" s="145"/>
      <c r="B40" s="145"/>
      <c r="C40" s="145"/>
      <c r="D40" s="145"/>
      <c r="E40" s="145"/>
      <c r="F40" s="145"/>
      <c r="G40" s="145"/>
      <c r="H40" s="145"/>
      <c r="I40" s="145"/>
      <c r="J40" s="145"/>
      <c r="K40" s="145"/>
      <c r="L40" s="145"/>
      <c r="M40" s="145"/>
      <c r="N40" s="145"/>
      <c r="O40" s="145"/>
      <c r="P40" s="145"/>
      <c r="Q40" s="145"/>
    </row>
    <row r="41" spans="1:17" s="144" customFormat="1" x14ac:dyDescent="0.2">
      <c r="A41" s="145"/>
      <c r="B41" s="145"/>
      <c r="C41" s="145"/>
      <c r="D41" s="145"/>
      <c r="E41" s="145"/>
      <c r="F41" s="145"/>
      <c r="G41" s="145"/>
      <c r="H41" s="145"/>
      <c r="I41" s="145"/>
      <c r="J41" s="145"/>
      <c r="K41" s="145"/>
      <c r="L41" s="145"/>
      <c r="M41" s="145"/>
      <c r="N41" s="145"/>
      <c r="O41" s="145"/>
      <c r="P41" s="145"/>
      <c r="Q41" s="145"/>
    </row>
    <row r="42" spans="1:17" s="144" customFormat="1" x14ac:dyDescent="0.2">
      <c r="A42" s="145"/>
      <c r="B42" s="145"/>
      <c r="C42" s="145"/>
      <c r="D42" s="145"/>
      <c r="E42" s="145"/>
      <c r="F42" s="145"/>
      <c r="G42" s="145"/>
      <c r="H42" s="145"/>
      <c r="I42" s="145"/>
      <c r="J42" s="145"/>
      <c r="K42" s="145"/>
      <c r="L42" s="145"/>
      <c r="M42" s="145"/>
      <c r="N42" s="145"/>
      <c r="O42" s="145"/>
      <c r="P42" s="145"/>
      <c r="Q42" s="145"/>
    </row>
    <row r="43" spans="1:17" s="144" customFormat="1" x14ac:dyDescent="0.2">
      <c r="A43" s="145"/>
      <c r="B43" s="145"/>
      <c r="C43" s="145"/>
      <c r="D43" s="145"/>
      <c r="E43" s="145"/>
      <c r="F43" s="145"/>
      <c r="G43" s="145"/>
      <c r="H43" s="145"/>
      <c r="I43" s="145"/>
      <c r="J43" s="145"/>
      <c r="K43" s="145"/>
      <c r="L43" s="145"/>
      <c r="M43" s="145"/>
      <c r="N43" s="145"/>
      <c r="O43" s="145"/>
      <c r="P43" s="145"/>
      <c r="Q43" s="145"/>
    </row>
    <row r="44" spans="1:17" s="144" customFormat="1" x14ac:dyDescent="0.2">
      <c r="A44" s="145"/>
      <c r="B44" s="145"/>
      <c r="C44" s="145"/>
      <c r="D44" s="145"/>
      <c r="E44" s="145"/>
      <c r="F44" s="145"/>
      <c r="G44" s="145"/>
      <c r="H44" s="145"/>
      <c r="I44" s="145"/>
      <c r="J44" s="145"/>
      <c r="K44" s="145"/>
      <c r="L44" s="145"/>
      <c r="M44" s="145"/>
      <c r="N44" s="145"/>
      <c r="O44" s="145"/>
      <c r="P44" s="145"/>
      <c r="Q44" s="145"/>
    </row>
    <row r="45" spans="1:17" s="144" customFormat="1" x14ac:dyDescent="0.2">
      <c r="A45" s="145"/>
      <c r="B45" s="145"/>
      <c r="C45" s="145"/>
      <c r="D45" s="145"/>
      <c r="E45" s="145"/>
      <c r="F45" s="145"/>
      <c r="G45" s="145"/>
      <c r="H45" s="145"/>
      <c r="I45" s="145"/>
      <c r="J45" s="145"/>
      <c r="K45" s="145"/>
      <c r="L45" s="145"/>
      <c r="M45" s="145"/>
      <c r="N45" s="145"/>
      <c r="O45" s="145"/>
      <c r="P45" s="145"/>
      <c r="Q45" s="145"/>
    </row>
    <row r="46" spans="1:17" s="144" customFormat="1" x14ac:dyDescent="0.2">
      <c r="A46" s="145"/>
      <c r="B46" s="145"/>
      <c r="C46" s="145"/>
      <c r="D46" s="145"/>
      <c r="E46" s="145"/>
      <c r="F46" s="145"/>
      <c r="G46" s="145"/>
      <c r="H46" s="145"/>
      <c r="I46" s="145"/>
      <c r="J46" s="145"/>
      <c r="K46" s="145"/>
      <c r="L46" s="145"/>
      <c r="M46" s="145"/>
      <c r="N46" s="145"/>
      <c r="O46" s="145"/>
      <c r="P46" s="145"/>
      <c r="Q46" s="145"/>
    </row>
    <row r="47" spans="1:17" s="144" customFormat="1" x14ac:dyDescent="0.2">
      <c r="A47" s="145"/>
      <c r="B47" s="145"/>
      <c r="C47" s="145"/>
      <c r="D47" s="145"/>
      <c r="E47" s="145"/>
      <c r="F47" s="145"/>
      <c r="G47" s="145"/>
      <c r="H47" s="145"/>
      <c r="I47" s="145"/>
      <c r="J47" s="145"/>
      <c r="K47" s="145"/>
      <c r="L47" s="145"/>
      <c r="M47" s="145"/>
      <c r="N47" s="145"/>
      <c r="O47" s="145"/>
      <c r="P47" s="145"/>
      <c r="Q47" s="145"/>
    </row>
    <row r="48" spans="1:17" s="144" customFormat="1" x14ac:dyDescent="0.2">
      <c r="A48" s="145"/>
      <c r="B48" s="145"/>
      <c r="C48" s="145"/>
      <c r="D48" s="145"/>
      <c r="E48" s="145"/>
      <c r="F48" s="145"/>
      <c r="G48" s="145"/>
      <c r="H48" s="145"/>
      <c r="I48" s="145"/>
      <c r="J48" s="145"/>
      <c r="K48" s="145"/>
      <c r="L48" s="145"/>
      <c r="M48" s="145"/>
      <c r="N48" s="145"/>
      <c r="O48" s="145"/>
      <c r="P48" s="145"/>
      <c r="Q48" s="145"/>
    </row>
    <row r="49" s="144" customFormat="1" x14ac:dyDescent="0.2"/>
    <row r="50" s="144" customFormat="1" x14ac:dyDescent="0.2"/>
    <row r="51" s="144" customFormat="1" x14ac:dyDescent="0.2"/>
    <row r="52" s="144" customFormat="1" x14ac:dyDescent="0.2"/>
    <row r="53" s="144" customFormat="1" x14ac:dyDescent="0.2"/>
    <row r="54" s="144" customFormat="1" x14ac:dyDescent="0.2"/>
    <row r="55" s="144" customFormat="1" x14ac:dyDescent="0.2"/>
    <row r="56" s="144" customFormat="1" x14ac:dyDescent="0.2"/>
    <row r="57" s="144" customFormat="1" x14ac:dyDescent="0.2"/>
    <row r="58" s="144" customFormat="1" x14ac:dyDescent="0.2"/>
    <row r="59" s="144" customFormat="1" x14ac:dyDescent="0.2"/>
    <row r="60" s="144" customFormat="1" x14ac:dyDescent="0.2"/>
    <row r="61" s="144" customFormat="1" x14ac:dyDescent="0.2"/>
    <row r="62" s="144" customFormat="1" x14ac:dyDescent="0.2"/>
    <row r="63" s="144" customFormat="1" x14ac:dyDescent="0.2"/>
    <row r="64" s="144" customFormat="1" x14ac:dyDescent="0.2"/>
    <row r="65" s="144" customFormat="1" x14ac:dyDescent="0.2"/>
    <row r="66" s="144" customFormat="1" x14ac:dyDescent="0.2"/>
    <row r="67" s="144" customFormat="1" x14ac:dyDescent="0.2"/>
    <row r="68" s="144" customFormat="1" x14ac:dyDescent="0.2"/>
    <row r="69" s="144" customFormat="1" x14ac:dyDescent="0.2"/>
    <row r="70" s="144" customFormat="1" x14ac:dyDescent="0.2"/>
    <row r="71" s="144" customFormat="1" x14ac:dyDescent="0.2"/>
    <row r="72" s="144" customFormat="1" x14ac:dyDescent="0.2"/>
    <row r="73" s="144" customFormat="1" x14ac:dyDescent="0.2"/>
    <row r="74" s="144" customFormat="1" x14ac:dyDescent="0.2"/>
    <row r="75" s="144" customFormat="1" x14ac:dyDescent="0.2"/>
    <row r="76" s="144" customFormat="1" x14ac:dyDescent="0.2"/>
    <row r="77" s="144" customFormat="1" x14ac:dyDescent="0.2"/>
    <row r="78" s="144" customFormat="1" x14ac:dyDescent="0.2"/>
    <row r="79" s="144" customFormat="1" x14ac:dyDescent="0.2"/>
    <row r="80" s="144" customFormat="1" x14ac:dyDescent="0.2"/>
    <row r="81" s="144" customFormat="1" x14ac:dyDescent="0.2"/>
    <row r="82" s="144" customFormat="1" x14ac:dyDescent="0.2"/>
    <row r="83" s="144" customFormat="1" x14ac:dyDescent="0.2"/>
    <row r="84" s="144" customFormat="1" x14ac:dyDescent="0.2"/>
    <row r="85" s="144" customFormat="1" x14ac:dyDescent="0.2"/>
    <row r="86" s="144" customFormat="1" x14ac:dyDescent="0.2"/>
    <row r="87" s="144" customFormat="1" x14ac:dyDescent="0.2"/>
    <row r="88" s="144" customFormat="1" x14ac:dyDescent="0.2"/>
    <row r="89" s="144" customFormat="1" x14ac:dyDescent="0.2"/>
    <row r="90" s="144" customFormat="1" x14ac:dyDescent="0.2"/>
    <row r="91" s="144" customFormat="1" x14ac:dyDescent="0.2"/>
    <row r="92" s="144" customFormat="1" x14ac:dyDescent="0.2"/>
    <row r="93" s="144" customFormat="1" x14ac:dyDescent="0.2"/>
    <row r="94" s="144" customFormat="1" x14ac:dyDescent="0.2"/>
    <row r="95" s="144" customFormat="1" x14ac:dyDescent="0.2"/>
    <row r="96" s="144" customFormat="1" x14ac:dyDescent="0.2"/>
    <row r="97" s="144" customFormat="1" x14ac:dyDescent="0.2"/>
    <row r="98" s="144" customFormat="1" x14ac:dyDescent="0.2"/>
    <row r="99" s="144" customFormat="1" x14ac:dyDescent="0.2"/>
    <row r="100" s="144" customFormat="1" x14ac:dyDescent="0.2"/>
    <row r="101" s="144" customFormat="1" x14ac:dyDescent="0.2"/>
    <row r="102" s="144" customFormat="1" x14ac:dyDescent="0.2"/>
    <row r="103" s="144" customFormat="1" x14ac:dyDescent="0.2"/>
    <row r="104" s="144" customFormat="1" x14ac:dyDescent="0.2"/>
    <row r="105" s="144" customFormat="1" x14ac:dyDescent="0.2"/>
    <row r="106" s="144" customFormat="1" x14ac:dyDescent="0.2"/>
    <row r="107" s="144" customFormat="1" x14ac:dyDescent="0.2"/>
    <row r="108" s="144" customFormat="1" x14ac:dyDescent="0.2"/>
    <row r="109" s="144" customFormat="1" x14ac:dyDescent="0.2"/>
    <row r="110" s="144" customFormat="1" x14ac:dyDescent="0.2"/>
    <row r="111" s="144" customFormat="1" x14ac:dyDescent="0.2"/>
    <row r="112" s="144" customFormat="1" x14ac:dyDescent="0.2"/>
    <row r="113" s="144" customFormat="1" x14ac:dyDescent="0.2"/>
    <row r="114" s="144" customFormat="1" x14ac:dyDescent="0.2"/>
    <row r="115" s="144" customFormat="1" x14ac:dyDescent="0.2"/>
    <row r="116" s="144" customFormat="1" x14ac:dyDescent="0.2"/>
    <row r="117" s="144" customFormat="1" x14ac:dyDescent="0.2"/>
    <row r="118" s="144" customFormat="1" x14ac:dyDescent="0.2"/>
    <row r="119" s="144" customFormat="1" x14ac:dyDescent="0.2"/>
    <row r="120" s="144" customFormat="1" x14ac:dyDescent="0.2"/>
    <row r="121" s="144" customFormat="1" x14ac:dyDescent="0.2"/>
    <row r="122" s="144" customFormat="1" x14ac:dyDescent="0.2"/>
    <row r="123" s="144" customFormat="1" x14ac:dyDescent="0.2"/>
    <row r="124" s="144" customFormat="1" x14ac:dyDescent="0.2"/>
    <row r="125" s="144" customFormat="1" x14ac:dyDescent="0.2"/>
    <row r="126" s="144" customFormat="1" x14ac:dyDescent="0.2"/>
    <row r="127" s="144" customFormat="1" x14ac:dyDescent="0.2"/>
    <row r="128" s="144" customFormat="1" x14ac:dyDescent="0.2"/>
    <row r="129" s="144" customFormat="1" x14ac:dyDescent="0.2"/>
    <row r="130" s="144" customFormat="1" x14ac:dyDescent="0.2"/>
    <row r="131" s="144" customFormat="1" x14ac:dyDescent="0.2"/>
    <row r="132" s="144" customFormat="1" x14ac:dyDescent="0.2"/>
    <row r="133" s="144" customFormat="1" x14ac:dyDescent="0.2"/>
    <row r="134" s="144" customFormat="1" x14ac:dyDescent="0.2"/>
    <row r="135" s="144" customFormat="1" x14ac:dyDescent="0.2"/>
    <row r="136" s="144" customFormat="1" x14ac:dyDescent="0.2"/>
    <row r="137" s="144" customFormat="1" x14ac:dyDescent="0.2"/>
    <row r="138" s="144" customFormat="1" x14ac:dyDescent="0.2"/>
    <row r="139" s="144" customFormat="1" x14ac:dyDescent="0.2"/>
    <row r="140" s="144" customFormat="1" x14ac:dyDescent="0.2"/>
    <row r="141" s="144" customFormat="1" x14ac:dyDescent="0.2"/>
    <row r="142" s="144" customFormat="1" x14ac:dyDescent="0.2"/>
    <row r="143" s="144" customFormat="1" x14ac:dyDescent="0.2"/>
    <row r="144" s="144" customFormat="1" x14ac:dyDescent="0.2"/>
    <row r="145" s="144" customFormat="1" x14ac:dyDescent="0.2"/>
    <row r="146" s="144" customFormat="1" x14ac:dyDescent="0.2"/>
    <row r="147" s="144" customFormat="1" x14ac:dyDescent="0.2"/>
    <row r="148" s="144" customFormat="1" x14ac:dyDescent="0.2"/>
    <row r="149" s="144" customFormat="1" x14ac:dyDescent="0.2"/>
    <row r="150" s="144" customFormat="1" x14ac:dyDescent="0.2"/>
    <row r="151" s="144" customFormat="1" x14ac:dyDescent="0.2"/>
    <row r="152" s="144" customFormat="1" x14ac:dyDescent="0.2"/>
    <row r="153" s="144" customFormat="1" x14ac:dyDescent="0.2"/>
    <row r="154" s="144" customFormat="1" x14ac:dyDescent="0.2"/>
    <row r="155" s="144" customFormat="1" x14ac:dyDescent="0.2"/>
    <row r="156" s="144" customFormat="1" x14ac:dyDescent="0.2"/>
    <row r="157" s="144" customFormat="1" x14ac:dyDescent="0.2"/>
    <row r="158" s="144" customFormat="1" x14ac:dyDescent="0.2"/>
    <row r="159" s="144" customFormat="1" x14ac:dyDescent="0.2"/>
    <row r="160" s="144" customFormat="1" x14ac:dyDescent="0.2"/>
    <row r="161" s="144" customFormat="1" x14ac:dyDescent="0.2"/>
    <row r="162" s="144" customFormat="1" x14ac:dyDescent="0.2"/>
    <row r="163" s="144" customFormat="1" x14ac:dyDescent="0.2"/>
    <row r="164" s="144" customFormat="1" x14ac:dyDescent="0.2"/>
    <row r="165" s="144" customFormat="1" x14ac:dyDescent="0.2"/>
    <row r="166" s="144" customFormat="1" x14ac:dyDescent="0.2"/>
    <row r="167" s="144" customFormat="1" x14ac:dyDescent="0.2"/>
    <row r="168" s="144" customFormat="1" x14ac:dyDescent="0.2"/>
    <row r="169" s="144" customFormat="1" x14ac:dyDescent="0.2"/>
    <row r="170" s="144" customFormat="1" x14ac:dyDescent="0.2"/>
    <row r="171" s="144" customFormat="1" x14ac:dyDescent="0.2"/>
    <row r="172" s="144" customFormat="1" x14ac:dyDescent="0.2"/>
    <row r="173" s="144" customFormat="1" x14ac:dyDescent="0.2"/>
    <row r="174" s="144" customFormat="1" x14ac:dyDescent="0.2"/>
    <row r="175" s="144" customFormat="1" x14ac:dyDescent="0.2"/>
    <row r="176" s="144" customFormat="1" x14ac:dyDescent="0.2"/>
    <row r="177" s="144" customFormat="1" x14ac:dyDescent="0.2"/>
    <row r="178" s="144" customFormat="1" x14ac:dyDescent="0.2"/>
    <row r="179" s="144" customFormat="1" x14ac:dyDescent="0.2"/>
    <row r="180" s="144" customFormat="1" x14ac:dyDescent="0.2"/>
    <row r="181" s="144" customFormat="1" x14ac:dyDescent="0.2"/>
    <row r="182" s="144" customFormat="1" x14ac:dyDescent="0.2"/>
    <row r="183" s="144" customFormat="1" x14ac:dyDescent="0.2"/>
    <row r="184" s="144" customFormat="1" x14ac:dyDescent="0.2"/>
    <row r="185" s="144" customFormat="1" x14ac:dyDescent="0.2"/>
    <row r="186" s="144" customFormat="1" x14ac:dyDescent="0.2"/>
    <row r="187" s="144" customFormat="1" x14ac:dyDescent="0.2"/>
    <row r="188" s="144" customFormat="1" x14ac:dyDescent="0.2"/>
    <row r="189" s="144" customFormat="1" x14ac:dyDescent="0.2"/>
    <row r="190" s="144" customFormat="1" x14ac:dyDescent="0.2"/>
    <row r="191" s="144" customFormat="1" x14ac:dyDescent="0.2"/>
    <row r="192" s="144" customFormat="1" x14ac:dyDescent="0.2"/>
    <row r="193" s="144" customFormat="1" x14ac:dyDescent="0.2"/>
    <row r="194" s="144" customFormat="1" x14ac:dyDescent="0.2"/>
    <row r="195" s="144" customFormat="1" x14ac:dyDescent="0.2"/>
    <row r="196" s="144" customFormat="1" x14ac:dyDescent="0.2"/>
    <row r="197" s="144" customFormat="1" x14ac:dyDescent="0.2"/>
    <row r="198" s="144" customFormat="1" x14ac:dyDescent="0.2"/>
    <row r="199" s="144" customFormat="1" x14ac:dyDescent="0.2"/>
    <row r="200" s="144" customFormat="1" x14ac:dyDescent="0.2"/>
    <row r="201" s="144" customFormat="1" x14ac:dyDescent="0.2"/>
    <row r="202" s="144" customFormat="1" x14ac:dyDescent="0.2"/>
    <row r="203" s="144" customFormat="1" x14ac:dyDescent="0.2"/>
    <row r="204" s="144" customFormat="1" x14ac:dyDescent="0.2"/>
    <row r="205" s="144" customFormat="1" x14ac:dyDescent="0.2"/>
    <row r="206" s="144" customFormat="1" x14ac:dyDescent="0.2"/>
    <row r="207" s="144" customFormat="1" x14ac:dyDescent="0.2"/>
    <row r="208" s="144" customFormat="1" x14ac:dyDescent="0.2"/>
    <row r="209" s="144" customFormat="1" x14ac:dyDescent="0.2"/>
    <row r="210" s="144" customFormat="1" x14ac:dyDescent="0.2"/>
    <row r="211" s="144" customFormat="1" x14ac:dyDescent="0.2"/>
    <row r="212" s="144" customFormat="1" x14ac:dyDescent="0.2"/>
    <row r="213" s="144" customFormat="1" x14ac:dyDescent="0.2"/>
    <row r="214" s="144" customFormat="1" x14ac:dyDescent="0.2"/>
    <row r="215" s="144" customFormat="1" x14ac:dyDescent="0.2"/>
    <row r="216" s="144" customFormat="1" x14ac:dyDescent="0.2"/>
    <row r="217" s="144" customFormat="1" x14ac:dyDescent="0.2"/>
    <row r="218" s="144" customFormat="1" x14ac:dyDescent="0.2"/>
    <row r="219" s="144" customFormat="1" x14ac:dyDescent="0.2"/>
    <row r="220" s="144" customFormat="1" x14ac:dyDescent="0.2"/>
    <row r="221" s="144" customFormat="1" x14ac:dyDescent="0.2"/>
    <row r="222" s="144" customFormat="1" x14ac:dyDescent="0.2"/>
    <row r="223" s="144" customFormat="1" x14ac:dyDescent="0.2"/>
    <row r="224" s="144" customFormat="1" x14ac:dyDescent="0.2"/>
    <row r="225" s="144" customFormat="1" x14ac:dyDescent="0.2"/>
    <row r="226" s="144" customFormat="1" x14ac:dyDescent="0.2"/>
    <row r="227" s="144" customFormat="1" x14ac:dyDescent="0.2"/>
    <row r="228" s="144" customFormat="1" x14ac:dyDescent="0.2"/>
    <row r="229" s="144" customFormat="1" x14ac:dyDescent="0.2"/>
    <row r="230" s="144" customFormat="1" x14ac:dyDescent="0.2"/>
    <row r="231" s="144" customFormat="1" x14ac:dyDescent="0.2"/>
    <row r="232" s="144" customFormat="1" x14ac:dyDescent="0.2"/>
    <row r="233" s="144" customFormat="1" x14ac:dyDescent="0.2"/>
    <row r="234" s="144" customFormat="1" x14ac:dyDescent="0.2"/>
    <row r="235" s="144" customFormat="1" x14ac:dyDescent="0.2"/>
    <row r="236" s="144" customFormat="1" x14ac:dyDescent="0.2"/>
    <row r="237" s="144" customFormat="1" x14ac:dyDescent="0.2"/>
    <row r="238" s="144" customFormat="1" x14ac:dyDescent="0.2"/>
    <row r="239" s="144" customFormat="1" x14ac:dyDescent="0.2"/>
    <row r="240" s="144" customFormat="1" x14ac:dyDescent="0.2"/>
    <row r="241" s="144" customFormat="1" x14ac:dyDescent="0.2"/>
    <row r="242" s="144" customFormat="1" x14ac:dyDescent="0.2"/>
    <row r="243" s="144" customFormat="1" x14ac:dyDescent="0.2"/>
    <row r="244" s="144" customFormat="1" x14ac:dyDescent="0.2"/>
    <row r="245" s="144" customFormat="1" x14ac:dyDescent="0.2"/>
    <row r="246" s="144" customFormat="1" x14ac:dyDescent="0.2"/>
    <row r="247" s="144" customFormat="1" x14ac:dyDescent="0.2"/>
    <row r="248" s="144" customFormat="1" x14ac:dyDescent="0.2"/>
    <row r="249" s="144" customFormat="1" x14ac:dyDescent="0.2"/>
    <row r="250" s="144" customFormat="1" x14ac:dyDescent="0.2"/>
    <row r="251" s="144" customFormat="1" x14ac:dyDescent="0.2"/>
    <row r="252" s="144" customFormat="1" x14ac:dyDescent="0.2"/>
    <row r="253" s="144" customFormat="1" x14ac:dyDescent="0.2"/>
    <row r="254" s="144" customFormat="1" x14ac:dyDescent="0.2"/>
    <row r="255" s="144" customFormat="1" x14ac:dyDescent="0.2"/>
    <row r="256" s="144" customFormat="1" x14ac:dyDescent="0.2"/>
    <row r="257" s="144" customFormat="1" x14ac:dyDescent="0.2"/>
    <row r="258" s="144" customFormat="1" x14ac:dyDescent="0.2"/>
    <row r="259" s="144" customFormat="1" x14ac:dyDescent="0.2"/>
    <row r="260" s="144" customFormat="1" x14ac:dyDescent="0.2"/>
    <row r="261" s="144" customFormat="1" x14ac:dyDescent="0.2"/>
    <row r="262" s="144" customFormat="1" x14ac:dyDescent="0.2"/>
    <row r="263" s="144" customFormat="1" x14ac:dyDescent="0.2"/>
    <row r="264" s="144" customFormat="1" x14ac:dyDescent="0.2"/>
    <row r="265" s="144" customFormat="1" x14ac:dyDescent="0.2"/>
    <row r="266" s="144" customFormat="1" x14ac:dyDescent="0.2"/>
    <row r="267" s="144" customFormat="1" x14ac:dyDescent="0.2"/>
    <row r="268" s="144" customFormat="1" x14ac:dyDescent="0.2"/>
    <row r="269" s="144" customFormat="1" x14ac:dyDescent="0.2"/>
    <row r="270" s="144" customFormat="1" x14ac:dyDescent="0.2"/>
    <row r="271" s="144" customFormat="1" x14ac:dyDescent="0.2"/>
    <row r="272" s="144" customFormat="1" x14ac:dyDescent="0.2"/>
    <row r="273" s="144" customFormat="1" x14ac:dyDescent="0.2"/>
    <row r="274" s="144" customFormat="1" x14ac:dyDescent="0.2"/>
    <row r="275" s="144" customFormat="1" x14ac:dyDescent="0.2"/>
    <row r="276" s="144" customFormat="1" x14ac:dyDescent="0.2"/>
    <row r="277" s="144" customFormat="1" x14ac:dyDescent="0.2"/>
    <row r="278" s="144" customFormat="1" x14ac:dyDescent="0.2"/>
    <row r="279" s="144" customFormat="1" x14ac:dyDescent="0.2"/>
    <row r="280" s="144" customFormat="1" x14ac:dyDescent="0.2"/>
    <row r="281" s="144" customFormat="1" x14ac:dyDescent="0.2"/>
    <row r="282" s="144" customFormat="1" x14ac:dyDescent="0.2"/>
    <row r="283" s="144" customFormat="1" x14ac:dyDescent="0.2"/>
    <row r="284" s="144" customFormat="1" x14ac:dyDescent="0.2"/>
    <row r="285" s="144" customFormat="1" x14ac:dyDescent="0.2"/>
    <row r="286" s="144" customFormat="1" x14ac:dyDescent="0.2"/>
    <row r="287" s="144" customFormat="1" x14ac:dyDescent="0.2"/>
    <row r="288" s="144" customFormat="1" x14ac:dyDescent="0.2"/>
    <row r="289" s="144" customFormat="1" x14ac:dyDescent="0.2"/>
    <row r="290" s="144" customFormat="1" x14ac:dyDescent="0.2"/>
    <row r="291" s="144" customFormat="1" x14ac:dyDescent="0.2"/>
    <row r="292" s="144" customFormat="1" x14ac:dyDescent="0.2"/>
    <row r="293" s="144" customFormat="1" x14ac:dyDescent="0.2"/>
    <row r="294" s="144" customFormat="1" x14ac:dyDescent="0.2"/>
    <row r="295" s="144" customFormat="1" x14ac:dyDescent="0.2"/>
    <row r="296" s="144" customFormat="1" x14ac:dyDescent="0.2"/>
    <row r="297" s="144" customFormat="1" x14ac:dyDescent="0.2"/>
    <row r="298" s="144" customFormat="1" x14ac:dyDescent="0.2"/>
    <row r="299" s="144" customFormat="1" x14ac:dyDescent="0.2"/>
    <row r="300" s="144" customFormat="1" x14ac:dyDescent="0.2"/>
    <row r="301" s="144" customFormat="1" x14ac:dyDescent="0.2"/>
    <row r="302" s="144" customFormat="1" x14ac:dyDescent="0.2"/>
    <row r="303" s="144" customFormat="1" x14ac:dyDescent="0.2"/>
    <row r="304" s="144" customFormat="1" x14ac:dyDescent="0.2"/>
    <row r="305" s="144" customFormat="1" x14ac:dyDescent="0.2"/>
    <row r="306" s="144" customFormat="1" x14ac:dyDescent="0.2"/>
    <row r="307" s="144" customFormat="1" x14ac:dyDescent="0.2"/>
    <row r="308" s="144" customFormat="1" x14ac:dyDescent="0.2"/>
    <row r="309" s="144" customFormat="1" x14ac:dyDescent="0.2"/>
    <row r="310" s="144" customFormat="1" x14ac:dyDescent="0.2"/>
    <row r="311" s="144" customFormat="1" x14ac:dyDescent="0.2"/>
    <row r="312" s="144" customFormat="1" x14ac:dyDescent="0.2"/>
    <row r="313" s="144" customFormat="1" x14ac:dyDescent="0.2"/>
    <row r="314" s="144" customFormat="1" x14ac:dyDescent="0.2"/>
    <row r="315" s="144" customFormat="1" x14ac:dyDescent="0.2"/>
    <row r="316" s="144" customFormat="1" x14ac:dyDescent="0.2"/>
    <row r="317" s="144" customFormat="1" x14ac:dyDescent="0.2"/>
    <row r="318" s="144" customFormat="1" x14ac:dyDescent="0.2"/>
    <row r="319" s="144" customFormat="1" x14ac:dyDescent="0.2"/>
    <row r="320" s="144" customFormat="1" x14ac:dyDescent="0.2"/>
    <row r="321" s="144" customFormat="1" x14ac:dyDescent="0.2"/>
    <row r="322" s="144" customFormat="1" x14ac:dyDescent="0.2"/>
    <row r="323" s="144" customFormat="1" x14ac:dyDescent="0.2"/>
    <row r="324" s="144" customFormat="1" x14ac:dyDescent="0.2"/>
    <row r="325" s="144" customFormat="1" x14ac:dyDescent="0.2"/>
    <row r="326" s="144" customFormat="1" x14ac:dyDescent="0.2"/>
    <row r="327" s="144" customFormat="1" x14ac:dyDescent="0.2"/>
    <row r="328" s="144" customFormat="1" x14ac:dyDescent="0.2"/>
    <row r="329" s="144" customFormat="1" x14ac:dyDescent="0.2"/>
    <row r="330" s="144" customFormat="1" x14ac:dyDescent="0.2"/>
    <row r="331" s="144" customFormat="1" x14ac:dyDescent="0.2"/>
    <row r="332" s="144" customFormat="1" x14ac:dyDescent="0.2"/>
    <row r="333" s="144" customFormat="1" x14ac:dyDescent="0.2"/>
    <row r="334" s="144" customFormat="1" x14ac:dyDescent="0.2"/>
    <row r="335" s="144" customFormat="1" x14ac:dyDescent="0.2"/>
    <row r="336" s="144" customFormat="1" x14ac:dyDescent="0.2"/>
    <row r="337" s="144" customFormat="1" x14ac:dyDescent="0.2"/>
    <row r="338" s="144" customFormat="1" x14ac:dyDescent="0.2"/>
    <row r="339" s="144" customFormat="1" x14ac:dyDescent="0.2"/>
    <row r="340" s="144" customFormat="1" x14ac:dyDescent="0.2"/>
    <row r="341" s="144" customFormat="1" x14ac:dyDescent="0.2"/>
    <row r="342" s="144" customFormat="1" x14ac:dyDescent="0.2"/>
    <row r="343" s="144" customFormat="1" x14ac:dyDescent="0.2"/>
    <row r="344" s="144" customFormat="1" x14ac:dyDescent="0.2"/>
    <row r="345" s="144" customFormat="1" x14ac:dyDescent="0.2"/>
    <row r="346" s="144" customFormat="1" x14ac:dyDescent="0.2"/>
    <row r="347" s="144" customFormat="1" x14ac:dyDescent="0.2"/>
    <row r="348" s="144" customFormat="1" x14ac:dyDescent="0.2"/>
    <row r="349" s="144" customFormat="1" x14ac:dyDescent="0.2"/>
    <row r="350" s="144" customFormat="1" x14ac:dyDescent="0.2"/>
    <row r="351" s="144" customFormat="1" x14ac:dyDescent="0.2"/>
    <row r="352" s="144" customFormat="1" x14ac:dyDescent="0.2"/>
    <row r="353" s="144" customFormat="1" x14ac:dyDescent="0.2"/>
    <row r="354" s="144" customFormat="1" x14ac:dyDescent="0.2"/>
    <row r="355" s="144" customFormat="1" x14ac:dyDescent="0.2"/>
    <row r="356" s="144" customFormat="1" x14ac:dyDescent="0.2"/>
    <row r="357" s="144" customFormat="1" x14ac:dyDescent="0.2"/>
    <row r="358" s="144" customFormat="1" x14ac:dyDescent="0.2"/>
    <row r="359" s="144" customFormat="1" x14ac:dyDescent="0.2"/>
    <row r="360" s="144" customFormat="1" x14ac:dyDescent="0.2"/>
    <row r="361" s="144" customFormat="1" x14ac:dyDescent="0.2"/>
    <row r="362" s="144" customFormat="1" x14ac:dyDescent="0.2"/>
    <row r="363" s="144" customFormat="1" x14ac:dyDescent="0.2"/>
    <row r="364" s="144" customFormat="1" x14ac:dyDescent="0.2"/>
    <row r="365" s="144" customFormat="1" x14ac:dyDescent="0.2"/>
    <row r="366" s="144" customFormat="1" x14ac:dyDescent="0.2"/>
    <row r="367" s="144" customFormat="1" x14ac:dyDescent="0.2"/>
    <row r="368" s="144" customFormat="1" x14ac:dyDescent="0.2"/>
    <row r="369" s="144" customFormat="1" x14ac:dyDescent="0.2"/>
    <row r="370" s="144" customFormat="1" x14ac:dyDescent="0.2"/>
    <row r="371" s="144" customFormat="1" x14ac:dyDescent="0.2"/>
    <row r="372" s="144" customFormat="1" x14ac:dyDescent="0.2"/>
    <row r="373" s="144" customFormat="1" x14ac:dyDescent="0.2"/>
    <row r="374" s="144" customFormat="1" x14ac:dyDescent="0.2"/>
    <row r="375" s="144" customFormat="1" x14ac:dyDescent="0.2"/>
    <row r="376" s="144" customFormat="1" x14ac:dyDescent="0.2"/>
    <row r="377" s="144" customFormat="1" x14ac:dyDescent="0.2"/>
    <row r="378" s="144" customFormat="1" x14ac:dyDescent="0.2"/>
    <row r="379" s="144" customFormat="1" x14ac:dyDescent="0.2"/>
    <row r="380" s="144" customFormat="1" x14ac:dyDescent="0.2"/>
    <row r="381" s="144" customFormat="1" x14ac:dyDescent="0.2"/>
    <row r="382" s="144" customFormat="1" x14ac:dyDescent="0.2"/>
    <row r="383" s="144" customFormat="1" x14ac:dyDescent="0.2"/>
    <row r="384" s="144" customFormat="1" x14ac:dyDescent="0.2"/>
    <row r="385" s="144" customFormat="1" x14ac:dyDescent="0.2"/>
    <row r="386" s="144" customFormat="1" x14ac:dyDescent="0.2"/>
    <row r="387" s="144" customFormat="1" x14ac:dyDescent="0.2"/>
    <row r="388" s="144" customFormat="1" x14ac:dyDescent="0.2"/>
    <row r="389" s="144" customFormat="1" x14ac:dyDescent="0.2"/>
    <row r="390" s="144" customFormat="1" x14ac:dyDescent="0.2"/>
    <row r="391" s="144" customFormat="1" x14ac:dyDescent="0.2"/>
    <row r="392" s="144" customFormat="1" x14ac:dyDescent="0.2"/>
    <row r="393" s="144" customFormat="1" x14ac:dyDescent="0.2"/>
    <row r="394" s="144" customFormat="1" x14ac:dyDescent="0.2"/>
    <row r="395" s="144" customFormat="1" x14ac:dyDescent="0.2"/>
    <row r="396" s="144" customFormat="1" x14ac:dyDescent="0.2"/>
    <row r="397" s="144" customFormat="1" x14ac:dyDescent="0.2"/>
    <row r="398" s="144" customFormat="1" x14ac:dyDescent="0.2"/>
    <row r="399" s="144" customFormat="1" x14ac:dyDescent="0.2"/>
    <row r="400" s="144" customFormat="1" x14ac:dyDescent="0.2"/>
    <row r="401" s="144" customFormat="1" x14ac:dyDescent="0.2"/>
    <row r="402" s="144" customFormat="1" x14ac:dyDescent="0.2"/>
    <row r="403" s="144" customFormat="1" x14ac:dyDescent="0.2"/>
    <row r="404" s="144" customFormat="1" x14ac:dyDescent="0.2"/>
    <row r="405" s="144" customFormat="1" x14ac:dyDescent="0.2"/>
    <row r="406" s="144" customFormat="1" x14ac:dyDescent="0.2"/>
    <row r="407" s="144" customFormat="1" x14ac:dyDescent="0.2"/>
    <row r="408" s="144" customFormat="1" x14ac:dyDescent="0.2"/>
    <row r="409" s="144" customFormat="1" x14ac:dyDescent="0.2"/>
    <row r="410" s="144" customFormat="1" x14ac:dyDescent="0.2"/>
    <row r="411" s="144" customFormat="1" x14ac:dyDescent="0.2"/>
    <row r="412" s="144" customFormat="1" x14ac:dyDescent="0.2"/>
    <row r="413" s="144" customFormat="1" x14ac:dyDescent="0.2"/>
    <row r="414" s="144" customFormat="1" x14ac:dyDescent="0.2"/>
    <row r="415" s="144" customFormat="1" x14ac:dyDescent="0.2"/>
    <row r="416" s="144" customFormat="1" x14ac:dyDescent="0.2"/>
    <row r="417" s="144" customFormat="1" x14ac:dyDescent="0.2"/>
    <row r="418" s="144" customFormat="1" x14ac:dyDescent="0.2"/>
  </sheetData>
  <sheetProtection selectLockedCells="1"/>
  <mergeCells count="4">
    <mergeCell ref="A1:Q1"/>
    <mergeCell ref="A2:Q2"/>
    <mergeCell ref="R2:S2"/>
    <mergeCell ref="D4:F4"/>
  </mergeCells>
  <printOptions horizontalCentered="1"/>
  <pageMargins left="0.7" right="0.7" top="0.75" bottom="0.75" header="0.3" footer="0.3"/>
  <pageSetup scale="67" orientation="landscape" r:id="rId1"/>
  <headerFooter>
    <oddHeader>&amp;A</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09AD-0E80-4EE4-9310-CDC4039D7341}">
  <dimension ref="A1:AH136"/>
  <sheetViews>
    <sheetView workbookViewId="0">
      <selection sqref="A1:XFD1048576"/>
    </sheetView>
  </sheetViews>
  <sheetFormatPr defaultColWidth="9.140625" defaultRowHeight="14.25" x14ac:dyDescent="0.2"/>
  <cols>
    <col min="1" max="1" width="3.28515625" style="1" bestFit="1" customWidth="1"/>
    <col min="2" max="2" width="29.42578125" style="1" customWidth="1"/>
    <col min="3" max="3" width="23" style="1" customWidth="1"/>
    <col min="4" max="4" width="6.5703125" style="139" customWidth="1"/>
    <col min="5" max="6" width="15" style="1" customWidth="1"/>
    <col min="7" max="7" width="14.85546875" style="1" customWidth="1"/>
    <col min="8" max="8" width="8.7109375" style="1" customWidth="1"/>
    <col min="9" max="9" width="14.85546875" style="1" customWidth="1"/>
    <col min="10" max="10" width="8.7109375" style="1" customWidth="1"/>
    <col min="11" max="11" width="14.85546875" style="1" customWidth="1"/>
    <col min="12" max="12" width="8.7109375" style="1" customWidth="1"/>
    <col min="13" max="13" width="14.85546875" style="1" customWidth="1"/>
    <col min="14" max="14" width="8.7109375" style="1" customWidth="1"/>
    <col min="15" max="15" width="14.85546875" style="1" customWidth="1"/>
    <col min="16" max="16" width="8.7109375" style="1" customWidth="1"/>
    <col min="17" max="17" width="14.85546875" style="1" customWidth="1"/>
    <col min="18" max="18" width="8.7109375" style="1" customWidth="1"/>
    <col min="19" max="19" width="14.85546875" style="1" customWidth="1"/>
    <col min="20" max="20" width="8.85546875" style="1" customWidth="1"/>
    <col min="21" max="21" width="14.85546875" style="1" customWidth="1"/>
    <col min="22" max="22" width="8.85546875" style="140" customWidth="1"/>
    <col min="23" max="23" width="15" style="1" customWidth="1"/>
    <col min="24" max="24" width="8.85546875" style="1" customWidth="1"/>
    <col min="25" max="25" width="15" style="1" customWidth="1"/>
    <col min="26" max="26" width="9" style="140" customWidth="1"/>
    <col min="27" max="27" width="14.85546875" style="141" customWidth="1"/>
    <col min="28" max="28" width="12" style="1" bestFit="1" customWidth="1"/>
    <col min="29" max="29" width="12.42578125" style="1" bestFit="1" customWidth="1"/>
    <col min="30" max="30" width="12.28515625" style="1" bestFit="1" customWidth="1"/>
    <col min="31" max="31" width="12.140625" style="1" bestFit="1" customWidth="1"/>
    <col min="32" max="32" width="12" style="1" bestFit="1" customWidth="1"/>
    <col min="33" max="16384" width="9.140625" style="1"/>
  </cols>
  <sheetData>
    <row r="1" spans="1:33" customFormat="1" ht="31.5" x14ac:dyDescent="0.5">
      <c r="A1" s="524" t="s">
        <v>0</v>
      </c>
      <c r="B1" s="524"/>
      <c r="C1" s="524"/>
      <c r="D1" s="524"/>
      <c r="E1" s="524"/>
      <c r="F1" s="524"/>
      <c r="G1" s="524"/>
      <c r="H1" s="524"/>
      <c r="I1" s="524"/>
      <c r="J1" s="524"/>
      <c r="K1" s="524"/>
      <c r="L1" s="524"/>
      <c r="M1" s="524"/>
      <c r="N1" s="524"/>
      <c r="O1" s="524"/>
      <c r="P1" s="524"/>
      <c r="Q1" s="524"/>
      <c r="R1" s="524"/>
      <c r="S1" s="524"/>
      <c r="V1" s="46"/>
      <c r="Z1" s="46"/>
      <c r="AA1" s="47"/>
    </row>
    <row r="2" spans="1:33" customFormat="1" ht="32.25" customHeight="1" x14ac:dyDescent="0.3">
      <c r="A2" s="525" t="s">
        <v>77</v>
      </c>
      <c r="B2" s="525"/>
      <c r="C2" s="525"/>
      <c r="D2" s="525"/>
      <c r="E2" s="525"/>
      <c r="F2" s="525"/>
      <c r="G2" s="525"/>
      <c r="H2" s="525"/>
      <c r="I2" s="525"/>
      <c r="J2" s="525"/>
      <c r="K2" s="525"/>
      <c r="L2" s="525"/>
      <c r="M2" s="525"/>
      <c r="N2" s="525"/>
      <c r="O2" s="525"/>
      <c r="P2" s="525"/>
      <c r="Q2" s="525"/>
      <c r="R2" s="525"/>
      <c r="S2" s="525"/>
      <c r="T2" s="521"/>
      <c r="U2" s="521"/>
      <c r="V2" s="521"/>
      <c r="Z2" s="46"/>
      <c r="AA2" s="47"/>
    </row>
    <row r="3" spans="1:33" customFormat="1" ht="15" x14ac:dyDescent="0.25">
      <c r="D3" s="48"/>
      <c r="V3" s="46"/>
      <c r="Z3" s="46"/>
      <c r="AA3" s="47"/>
    </row>
    <row r="4" spans="1:33" s="4" customFormat="1" ht="30.75" customHeight="1" thickBot="1" x14ac:dyDescent="0.3">
      <c r="A4" s="17"/>
      <c r="B4" s="17"/>
      <c r="C4" s="2" t="s">
        <v>2</v>
      </c>
      <c r="D4" s="526">
        <f>[1]INSTRUCTIONS!B4</f>
        <v>0</v>
      </c>
      <c r="E4" s="526"/>
      <c r="F4" s="526"/>
      <c r="G4" s="17"/>
      <c r="H4" s="17"/>
      <c r="I4" s="2" t="s">
        <v>3</v>
      </c>
      <c r="J4" s="37">
        <f>[1]INSTRUCTIONS!F4</f>
        <v>0</v>
      </c>
      <c r="K4" s="17"/>
      <c r="L4" s="17"/>
      <c r="M4" s="17"/>
      <c r="N4" s="17"/>
      <c r="O4" s="17"/>
      <c r="P4" s="17"/>
      <c r="Q4" s="17"/>
      <c r="R4" s="17"/>
      <c r="S4" s="17"/>
      <c r="V4" s="49"/>
      <c r="Z4" s="49"/>
      <c r="AA4" s="50"/>
    </row>
    <row r="5" spans="1:33" s="51" customFormat="1" ht="12.75" x14ac:dyDescent="0.2">
      <c r="D5" s="52"/>
      <c r="V5" s="53"/>
      <c r="Z5" s="53"/>
      <c r="AA5" s="54"/>
    </row>
    <row r="6" spans="1:33" s="175" customFormat="1" ht="58.5" customHeight="1" x14ac:dyDescent="0.2">
      <c r="A6" s="55"/>
      <c r="B6" s="527" t="s">
        <v>29</v>
      </c>
      <c r="C6" s="527"/>
      <c r="D6" s="527"/>
      <c r="E6" s="527"/>
      <c r="F6" s="527"/>
      <c r="G6" s="527"/>
      <c r="H6" s="527"/>
      <c r="I6" s="527"/>
      <c r="J6" s="527"/>
      <c r="K6" s="527"/>
      <c r="L6" s="527"/>
      <c r="M6" s="527"/>
      <c r="N6" s="527"/>
      <c r="O6" s="527"/>
      <c r="P6" s="527"/>
      <c r="Q6" s="527"/>
      <c r="R6" s="527"/>
      <c r="S6" s="527"/>
      <c r="T6" s="56"/>
      <c r="U6" s="56"/>
      <c r="V6" s="57"/>
      <c r="W6" s="56"/>
      <c r="X6" s="56"/>
      <c r="Y6" s="56"/>
      <c r="Z6" s="57"/>
      <c r="AA6" s="58"/>
      <c r="AB6" s="56"/>
      <c r="AC6" s="56"/>
      <c r="AD6" s="56"/>
      <c r="AE6" s="56"/>
      <c r="AF6" s="56"/>
      <c r="AG6" s="174"/>
    </row>
    <row r="7" spans="1:33" s="175" customFormat="1" ht="51" x14ac:dyDescent="0.2">
      <c r="A7" s="51"/>
      <c r="B7" s="528" t="s">
        <v>30</v>
      </c>
      <c r="C7" s="529"/>
      <c r="D7" s="59"/>
      <c r="E7" s="60"/>
      <c r="F7" s="61" t="s">
        <v>31</v>
      </c>
      <c r="G7" s="61" t="s">
        <v>32</v>
      </c>
      <c r="H7" s="530" t="s">
        <v>33</v>
      </c>
      <c r="I7" s="531"/>
      <c r="J7" s="532" t="s">
        <v>34</v>
      </c>
      <c r="K7" s="533"/>
      <c r="L7" s="534" t="s">
        <v>35</v>
      </c>
      <c r="M7" s="535"/>
      <c r="N7" s="536" t="s">
        <v>36</v>
      </c>
      <c r="O7" s="537"/>
      <c r="P7" s="538" t="s">
        <v>37</v>
      </c>
      <c r="Q7" s="539"/>
      <c r="R7" s="540" t="s">
        <v>38</v>
      </c>
      <c r="S7" s="541"/>
      <c r="T7" s="542" t="s">
        <v>39</v>
      </c>
      <c r="U7" s="543"/>
      <c r="V7" s="516" t="s">
        <v>40</v>
      </c>
      <c r="W7" s="517"/>
      <c r="X7" s="544" t="s">
        <v>41</v>
      </c>
      <c r="Y7" s="545"/>
      <c r="Z7" s="522" t="s">
        <v>42</v>
      </c>
      <c r="AA7" s="523"/>
      <c r="AB7" s="174"/>
    </row>
    <row r="8" spans="1:33" s="190" customFormat="1" ht="25.5" x14ac:dyDescent="0.2">
      <c r="A8" s="62"/>
      <c r="B8" s="176" t="s">
        <v>43</v>
      </c>
      <c r="C8" s="176" t="s">
        <v>44</v>
      </c>
      <c r="D8" s="176" t="s">
        <v>45</v>
      </c>
      <c r="E8" s="176" t="s">
        <v>46</v>
      </c>
      <c r="F8" s="176" t="s">
        <v>47</v>
      </c>
      <c r="G8" s="176" t="s">
        <v>48</v>
      </c>
      <c r="H8" s="177" t="s">
        <v>49</v>
      </c>
      <c r="I8" s="178" t="s">
        <v>50</v>
      </c>
      <c r="J8" s="179" t="s">
        <v>49</v>
      </c>
      <c r="K8" s="179" t="s">
        <v>50</v>
      </c>
      <c r="L8" s="180" t="s">
        <v>49</v>
      </c>
      <c r="M8" s="180" t="s">
        <v>50</v>
      </c>
      <c r="N8" s="181" t="s">
        <v>49</v>
      </c>
      <c r="O8" s="181" t="s">
        <v>50</v>
      </c>
      <c r="P8" s="182" t="s">
        <v>49</v>
      </c>
      <c r="Q8" s="182" t="s">
        <v>50</v>
      </c>
      <c r="R8" s="183" t="s">
        <v>49</v>
      </c>
      <c r="S8" s="183" t="s">
        <v>50</v>
      </c>
      <c r="T8" s="184" t="s">
        <v>49</v>
      </c>
      <c r="U8" s="184" t="s">
        <v>50</v>
      </c>
      <c r="V8" s="63" t="s">
        <v>49</v>
      </c>
      <c r="W8" s="64" t="s">
        <v>50</v>
      </c>
      <c r="X8" s="185" t="s">
        <v>49</v>
      </c>
      <c r="Y8" s="186" t="s">
        <v>50</v>
      </c>
      <c r="Z8" s="187" t="s">
        <v>49</v>
      </c>
      <c r="AA8" s="188" t="s">
        <v>50</v>
      </c>
      <c r="AB8" s="189"/>
    </row>
    <row r="9" spans="1:33" s="175" customFormat="1" ht="12.75" x14ac:dyDescent="0.2">
      <c r="A9" s="466" t="s">
        <v>51</v>
      </c>
      <c r="B9" s="191" t="s">
        <v>52</v>
      </c>
      <c r="C9" s="192" t="s">
        <v>53</v>
      </c>
      <c r="D9" s="193" t="s">
        <v>54</v>
      </c>
      <c r="E9" s="194">
        <f>F9+G9</f>
        <v>30000</v>
      </c>
      <c r="F9" s="194">
        <v>30000</v>
      </c>
      <c r="G9" s="194">
        <v>0</v>
      </c>
      <c r="H9" s="195">
        <v>0.05</v>
      </c>
      <c r="I9" s="196">
        <f>ROUND(F9*H9,2)</f>
        <v>1500</v>
      </c>
      <c r="J9" s="195">
        <v>0.05</v>
      </c>
      <c r="K9" s="197">
        <f>ROUND(F9*J9,2)</f>
        <v>1500</v>
      </c>
      <c r="L9" s="195">
        <v>0.05</v>
      </c>
      <c r="M9" s="198">
        <f>ROUND(F9*L9,2)</f>
        <v>1500</v>
      </c>
      <c r="N9" s="195">
        <v>0.05</v>
      </c>
      <c r="O9" s="197">
        <f>ROUND(F9*N9,2)</f>
        <v>1500</v>
      </c>
      <c r="P9" s="195">
        <v>0</v>
      </c>
      <c r="Q9" s="197">
        <f>ROUND(F9*P9,2)</f>
        <v>0</v>
      </c>
      <c r="R9" s="199">
        <v>0.05</v>
      </c>
      <c r="S9" s="197">
        <f>ROUND(F9*R9,2)</f>
        <v>1500</v>
      </c>
      <c r="T9" s="200">
        <v>0</v>
      </c>
      <c r="U9" s="201">
        <f>ROUND(F9*T9,2)</f>
        <v>0</v>
      </c>
      <c r="V9" s="65">
        <f>H9+P9+J9+N9+L9+R9+T9</f>
        <v>0.25</v>
      </c>
      <c r="W9" s="66">
        <f>M9+O9+K9+Q9+I9+S9+U9</f>
        <v>7500</v>
      </c>
      <c r="X9" s="195">
        <v>0.75</v>
      </c>
      <c r="Y9" s="196">
        <f>ROUND($E9*X9,2)</f>
        <v>22500</v>
      </c>
      <c r="Z9" s="202">
        <f>X9+V9</f>
        <v>1</v>
      </c>
      <c r="AA9" s="203">
        <f>Y9+W9</f>
        <v>30000</v>
      </c>
      <c r="AB9" s="174"/>
    </row>
    <row r="10" spans="1:33" s="175" customFormat="1" ht="12" customHeight="1" x14ac:dyDescent="0.2">
      <c r="A10" s="467"/>
      <c r="B10" s="191" t="s">
        <v>55</v>
      </c>
      <c r="C10" s="192" t="s">
        <v>56</v>
      </c>
      <c r="D10" s="193" t="s">
        <v>57</v>
      </c>
      <c r="E10" s="194">
        <f t="shared" ref="E10:E65" si="0">F10+G10</f>
        <v>100000</v>
      </c>
      <c r="F10" s="194">
        <v>50000</v>
      </c>
      <c r="G10" s="194">
        <v>50000</v>
      </c>
      <c r="H10" s="195">
        <v>0</v>
      </c>
      <c r="I10" s="196">
        <f t="shared" ref="I10:I65" si="1">ROUND(F10*H10,2)</f>
        <v>0</v>
      </c>
      <c r="J10" s="195">
        <v>0</v>
      </c>
      <c r="K10" s="197">
        <f t="shared" ref="K10:K65" si="2">ROUND(F10*J10,2)</f>
        <v>0</v>
      </c>
      <c r="L10" s="195">
        <v>0</v>
      </c>
      <c r="M10" s="198">
        <f t="shared" ref="M10:M65" si="3">ROUND(F10*L10,2)</f>
        <v>0</v>
      </c>
      <c r="N10" s="195">
        <v>0</v>
      </c>
      <c r="O10" s="197">
        <f t="shared" ref="O10:O65" si="4">ROUND(F10*N10,2)</f>
        <v>0</v>
      </c>
      <c r="P10" s="195">
        <v>0.1</v>
      </c>
      <c r="Q10" s="197">
        <f t="shared" ref="Q10:Q65" si="5">ROUND(F10*P10,2)</f>
        <v>5000</v>
      </c>
      <c r="R10" s="199">
        <v>0</v>
      </c>
      <c r="S10" s="197">
        <f t="shared" ref="S10:S65" si="6">ROUND(F10*R10,2)</f>
        <v>0</v>
      </c>
      <c r="T10" s="200">
        <v>0</v>
      </c>
      <c r="U10" s="201">
        <f t="shared" ref="U10:U65" si="7">ROUND(F10*T10,2)</f>
        <v>0</v>
      </c>
      <c r="V10" s="65">
        <f t="shared" ref="V10:V65" si="8">H10+P10+J10+N10+L10+R10+T10</f>
        <v>0.1</v>
      </c>
      <c r="W10" s="66">
        <f t="shared" ref="W10:W65" si="9">M10+O10+K10+Q10+I10+S10+U10</f>
        <v>5000</v>
      </c>
      <c r="X10" s="195">
        <v>0.9</v>
      </c>
      <c r="Y10" s="196">
        <f t="shared" ref="Y10:Y64" si="10">ROUND($E10*X10,2)</f>
        <v>90000</v>
      </c>
      <c r="Z10" s="202">
        <f t="shared" ref="Z10:AA65" si="11">X10+V10</f>
        <v>1</v>
      </c>
      <c r="AA10" s="203">
        <f t="shared" si="11"/>
        <v>95000</v>
      </c>
      <c r="AB10" s="174"/>
    </row>
    <row r="11" spans="1:33" s="175" customFormat="1" ht="12" customHeight="1" x14ac:dyDescent="0.2">
      <c r="A11" s="467"/>
      <c r="B11" s="204"/>
      <c r="C11" s="204"/>
      <c r="D11" s="205"/>
      <c r="E11" s="206">
        <f t="shared" si="0"/>
        <v>0</v>
      </c>
      <c r="F11" s="207"/>
      <c r="G11" s="207"/>
      <c r="H11" s="208"/>
      <c r="I11" s="209">
        <f t="shared" si="1"/>
        <v>0</v>
      </c>
      <c r="J11" s="208"/>
      <c r="K11" s="210">
        <f t="shared" si="2"/>
        <v>0</v>
      </c>
      <c r="L11" s="208"/>
      <c r="M11" s="211">
        <f t="shared" si="3"/>
        <v>0</v>
      </c>
      <c r="N11" s="208"/>
      <c r="O11" s="212">
        <f t="shared" si="4"/>
        <v>0</v>
      </c>
      <c r="P11" s="208"/>
      <c r="Q11" s="213">
        <f t="shared" si="5"/>
        <v>0</v>
      </c>
      <c r="R11" s="214"/>
      <c r="S11" s="215">
        <f t="shared" si="6"/>
        <v>0</v>
      </c>
      <c r="T11" s="200">
        <v>0</v>
      </c>
      <c r="U11" s="201">
        <f t="shared" si="7"/>
        <v>0</v>
      </c>
      <c r="V11" s="67">
        <f t="shared" si="8"/>
        <v>0</v>
      </c>
      <c r="W11" s="68">
        <f t="shared" si="9"/>
        <v>0</v>
      </c>
      <c r="X11" s="216">
        <v>0</v>
      </c>
      <c r="Y11" s="217">
        <f t="shared" si="10"/>
        <v>0</v>
      </c>
      <c r="Z11" s="218">
        <f t="shared" si="11"/>
        <v>0</v>
      </c>
      <c r="AA11" s="219">
        <f t="shared" si="11"/>
        <v>0</v>
      </c>
      <c r="AB11" s="174"/>
    </row>
    <row r="12" spans="1:33" s="175" customFormat="1" ht="12" customHeight="1" x14ac:dyDescent="0.2">
      <c r="A12" s="467"/>
      <c r="B12" s="204"/>
      <c r="C12" s="204"/>
      <c r="D12" s="205"/>
      <c r="E12" s="206">
        <f t="shared" si="0"/>
        <v>0</v>
      </c>
      <c r="F12" s="207"/>
      <c r="G12" s="207"/>
      <c r="H12" s="208"/>
      <c r="I12" s="209">
        <f t="shared" si="1"/>
        <v>0</v>
      </c>
      <c r="J12" s="208"/>
      <c r="K12" s="210">
        <f t="shared" si="2"/>
        <v>0</v>
      </c>
      <c r="L12" s="208"/>
      <c r="M12" s="211">
        <f t="shared" si="3"/>
        <v>0</v>
      </c>
      <c r="N12" s="208"/>
      <c r="O12" s="212">
        <f t="shared" si="4"/>
        <v>0</v>
      </c>
      <c r="P12" s="208"/>
      <c r="Q12" s="213">
        <f t="shared" si="5"/>
        <v>0</v>
      </c>
      <c r="R12" s="214"/>
      <c r="S12" s="215">
        <f t="shared" si="6"/>
        <v>0</v>
      </c>
      <c r="T12" s="200">
        <v>0</v>
      </c>
      <c r="U12" s="201">
        <f t="shared" si="7"/>
        <v>0</v>
      </c>
      <c r="V12" s="67">
        <f t="shared" si="8"/>
        <v>0</v>
      </c>
      <c r="W12" s="68">
        <f t="shared" si="9"/>
        <v>0</v>
      </c>
      <c r="X12" s="216">
        <v>0</v>
      </c>
      <c r="Y12" s="217">
        <f t="shared" si="10"/>
        <v>0</v>
      </c>
      <c r="Z12" s="218">
        <f t="shared" si="11"/>
        <v>0</v>
      </c>
      <c r="AA12" s="219">
        <f t="shared" si="11"/>
        <v>0</v>
      </c>
      <c r="AB12" s="174"/>
    </row>
    <row r="13" spans="1:33" s="175" customFormat="1" ht="12" customHeight="1" x14ac:dyDescent="0.2">
      <c r="A13" s="467"/>
      <c r="B13" s="204"/>
      <c r="C13" s="204"/>
      <c r="D13" s="205"/>
      <c r="E13" s="206">
        <f t="shared" si="0"/>
        <v>0</v>
      </c>
      <c r="F13" s="207"/>
      <c r="G13" s="207"/>
      <c r="H13" s="208"/>
      <c r="I13" s="209">
        <f t="shared" si="1"/>
        <v>0</v>
      </c>
      <c r="J13" s="208"/>
      <c r="K13" s="210">
        <f t="shared" si="2"/>
        <v>0</v>
      </c>
      <c r="L13" s="208"/>
      <c r="M13" s="211">
        <f t="shared" si="3"/>
        <v>0</v>
      </c>
      <c r="N13" s="208"/>
      <c r="O13" s="212">
        <f t="shared" si="4"/>
        <v>0</v>
      </c>
      <c r="P13" s="208"/>
      <c r="Q13" s="213">
        <f t="shared" si="5"/>
        <v>0</v>
      </c>
      <c r="R13" s="214"/>
      <c r="S13" s="215">
        <f t="shared" si="6"/>
        <v>0</v>
      </c>
      <c r="T13" s="200">
        <v>0</v>
      </c>
      <c r="U13" s="201">
        <f t="shared" si="7"/>
        <v>0</v>
      </c>
      <c r="V13" s="67">
        <f t="shared" si="8"/>
        <v>0</v>
      </c>
      <c r="W13" s="68">
        <f t="shared" si="9"/>
        <v>0</v>
      </c>
      <c r="X13" s="216">
        <v>0</v>
      </c>
      <c r="Y13" s="217">
        <f t="shared" si="10"/>
        <v>0</v>
      </c>
      <c r="Z13" s="218">
        <f t="shared" si="11"/>
        <v>0</v>
      </c>
      <c r="AA13" s="219">
        <f t="shared" si="11"/>
        <v>0</v>
      </c>
      <c r="AB13" s="174"/>
    </row>
    <row r="14" spans="1:33" s="175" customFormat="1" ht="12" customHeight="1" x14ac:dyDescent="0.2">
      <c r="A14" s="467"/>
      <c r="B14" s="204"/>
      <c r="C14" s="204"/>
      <c r="D14" s="205"/>
      <c r="E14" s="206">
        <f t="shared" si="0"/>
        <v>0</v>
      </c>
      <c r="F14" s="207"/>
      <c r="G14" s="207"/>
      <c r="H14" s="208"/>
      <c r="I14" s="209">
        <f t="shared" si="1"/>
        <v>0</v>
      </c>
      <c r="J14" s="208"/>
      <c r="K14" s="210">
        <f t="shared" si="2"/>
        <v>0</v>
      </c>
      <c r="L14" s="208"/>
      <c r="M14" s="211">
        <f t="shared" si="3"/>
        <v>0</v>
      </c>
      <c r="N14" s="208"/>
      <c r="O14" s="212">
        <f t="shared" si="4"/>
        <v>0</v>
      </c>
      <c r="P14" s="208"/>
      <c r="Q14" s="213">
        <f t="shared" si="5"/>
        <v>0</v>
      </c>
      <c r="R14" s="214"/>
      <c r="S14" s="215">
        <f t="shared" si="6"/>
        <v>0</v>
      </c>
      <c r="T14" s="200">
        <v>0</v>
      </c>
      <c r="U14" s="201">
        <f t="shared" si="7"/>
        <v>0</v>
      </c>
      <c r="V14" s="67">
        <f t="shared" si="8"/>
        <v>0</v>
      </c>
      <c r="W14" s="68">
        <f t="shared" si="9"/>
        <v>0</v>
      </c>
      <c r="X14" s="216">
        <v>0</v>
      </c>
      <c r="Y14" s="217">
        <f t="shared" si="10"/>
        <v>0</v>
      </c>
      <c r="Z14" s="218">
        <f t="shared" si="11"/>
        <v>0</v>
      </c>
      <c r="AA14" s="219">
        <f t="shared" si="11"/>
        <v>0</v>
      </c>
      <c r="AB14" s="174"/>
    </row>
    <row r="15" spans="1:33" s="175" customFormat="1" ht="12" customHeight="1" x14ac:dyDescent="0.2">
      <c r="A15" s="467"/>
      <c r="B15" s="204"/>
      <c r="C15" s="204"/>
      <c r="D15" s="205"/>
      <c r="E15" s="206">
        <f t="shared" si="0"/>
        <v>0</v>
      </c>
      <c r="F15" s="207"/>
      <c r="G15" s="207"/>
      <c r="H15" s="208"/>
      <c r="I15" s="209">
        <f t="shared" si="1"/>
        <v>0</v>
      </c>
      <c r="J15" s="208"/>
      <c r="K15" s="210">
        <f t="shared" si="2"/>
        <v>0</v>
      </c>
      <c r="L15" s="208"/>
      <c r="M15" s="211">
        <f t="shared" si="3"/>
        <v>0</v>
      </c>
      <c r="N15" s="208"/>
      <c r="O15" s="212">
        <f t="shared" si="4"/>
        <v>0</v>
      </c>
      <c r="P15" s="208"/>
      <c r="Q15" s="213">
        <f t="shared" si="5"/>
        <v>0</v>
      </c>
      <c r="R15" s="214"/>
      <c r="S15" s="215">
        <f t="shared" si="6"/>
        <v>0</v>
      </c>
      <c r="T15" s="200">
        <v>0</v>
      </c>
      <c r="U15" s="201">
        <f t="shared" si="7"/>
        <v>0</v>
      </c>
      <c r="V15" s="67">
        <f t="shared" si="8"/>
        <v>0</v>
      </c>
      <c r="W15" s="68">
        <f t="shared" si="9"/>
        <v>0</v>
      </c>
      <c r="X15" s="216">
        <v>0</v>
      </c>
      <c r="Y15" s="217">
        <f t="shared" si="10"/>
        <v>0</v>
      </c>
      <c r="Z15" s="218">
        <f t="shared" si="11"/>
        <v>0</v>
      </c>
      <c r="AA15" s="219">
        <f t="shared" si="11"/>
        <v>0</v>
      </c>
      <c r="AB15" s="174"/>
    </row>
    <row r="16" spans="1:33" s="175" customFormat="1" ht="12" customHeight="1" x14ac:dyDescent="0.2">
      <c r="A16" s="467"/>
      <c r="B16" s="204"/>
      <c r="C16" s="204"/>
      <c r="D16" s="205"/>
      <c r="E16" s="206">
        <f t="shared" si="0"/>
        <v>0</v>
      </c>
      <c r="F16" s="207"/>
      <c r="G16" s="207"/>
      <c r="H16" s="208"/>
      <c r="I16" s="209">
        <f t="shared" si="1"/>
        <v>0</v>
      </c>
      <c r="J16" s="208"/>
      <c r="K16" s="210">
        <f t="shared" si="2"/>
        <v>0</v>
      </c>
      <c r="L16" s="208"/>
      <c r="M16" s="211">
        <f t="shared" si="3"/>
        <v>0</v>
      </c>
      <c r="N16" s="208"/>
      <c r="O16" s="212">
        <f t="shared" si="4"/>
        <v>0</v>
      </c>
      <c r="P16" s="208"/>
      <c r="Q16" s="213">
        <f t="shared" si="5"/>
        <v>0</v>
      </c>
      <c r="R16" s="214"/>
      <c r="S16" s="215">
        <f t="shared" si="6"/>
        <v>0</v>
      </c>
      <c r="T16" s="200">
        <v>0</v>
      </c>
      <c r="U16" s="201">
        <f t="shared" si="7"/>
        <v>0</v>
      </c>
      <c r="V16" s="67">
        <f t="shared" si="8"/>
        <v>0</v>
      </c>
      <c r="W16" s="68">
        <f t="shared" si="9"/>
        <v>0</v>
      </c>
      <c r="X16" s="216">
        <v>0</v>
      </c>
      <c r="Y16" s="217">
        <f t="shared" si="10"/>
        <v>0</v>
      </c>
      <c r="Z16" s="218">
        <f t="shared" si="11"/>
        <v>0</v>
      </c>
      <c r="AA16" s="219">
        <f t="shared" si="11"/>
        <v>0</v>
      </c>
      <c r="AB16" s="174"/>
    </row>
    <row r="17" spans="1:28" s="175" customFormat="1" ht="12" customHeight="1" x14ac:dyDescent="0.2">
      <c r="A17" s="467"/>
      <c r="B17" s="204"/>
      <c r="C17" s="204"/>
      <c r="D17" s="205"/>
      <c r="E17" s="206">
        <f t="shared" si="0"/>
        <v>0</v>
      </c>
      <c r="F17" s="207"/>
      <c r="G17" s="207"/>
      <c r="H17" s="208"/>
      <c r="I17" s="209">
        <f t="shared" si="1"/>
        <v>0</v>
      </c>
      <c r="J17" s="208"/>
      <c r="K17" s="210">
        <f t="shared" si="2"/>
        <v>0</v>
      </c>
      <c r="L17" s="208"/>
      <c r="M17" s="211">
        <f t="shared" si="3"/>
        <v>0</v>
      </c>
      <c r="N17" s="208"/>
      <c r="O17" s="212">
        <f t="shared" si="4"/>
        <v>0</v>
      </c>
      <c r="P17" s="208"/>
      <c r="Q17" s="213">
        <f t="shared" si="5"/>
        <v>0</v>
      </c>
      <c r="R17" s="214"/>
      <c r="S17" s="215">
        <f t="shared" si="6"/>
        <v>0</v>
      </c>
      <c r="T17" s="200">
        <v>0</v>
      </c>
      <c r="U17" s="201">
        <f t="shared" si="7"/>
        <v>0</v>
      </c>
      <c r="V17" s="67">
        <f t="shared" si="8"/>
        <v>0</v>
      </c>
      <c r="W17" s="68">
        <f t="shared" si="9"/>
        <v>0</v>
      </c>
      <c r="X17" s="216">
        <v>0</v>
      </c>
      <c r="Y17" s="217">
        <f t="shared" si="10"/>
        <v>0</v>
      </c>
      <c r="Z17" s="218">
        <f t="shared" si="11"/>
        <v>0</v>
      </c>
      <c r="AA17" s="219">
        <f t="shared" si="11"/>
        <v>0</v>
      </c>
      <c r="AB17" s="174"/>
    </row>
    <row r="18" spans="1:28" s="175" customFormat="1" ht="12" customHeight="1" x14ac:dyDescent="0.2">
      <c r="A18" s="467"/>
      <c r="B18" s="204"/>
      <c r="C18" s="204"/>
      <c r="D18" s="205"/>
      <c r="E18" s="206">
        <f t="shared" si="0"/>
        <v>0</v>
      </c>
      <c r="F18" s="207"/>
      <c r="G18" s="207"/>
      <c r="H18" s="208"/>
      <c r="I18" s="209">
        <f t="shared" si="1"/>
        <v>0</v>
      </c>
      <c r="J18" s="208"/>
      <c r="K18" s="210">
        <f t="shared" si="2"/>
        <v>0</v>
      </c>
      <c r="L18" s="208"/>
      <c r="M18" s="211">
        <f t="shared" si="3"/>
        <v>0</v>
      </c>
      <c r="N18" s="208"/>
      <c r="O18" s="212">
        <f t="shared" si="4"/>
        <v>0</v>
      </c>
      <c r="P18" s="208"/>
      <c r="Q18" s="213">
        <f t="shared" si="5"/>
        <v>0</v>
      </c>
      <c r="R18" s="214"/>
      <c r="S18" s="215">
        <f t="shared" si="6"/>
        <v>0</v>
      </c>
      <c r="T18" s="200">
        <v>0</v>
      </c>
      <c r="U18" s="201">
        <f t="shared" si="7"/>
        <v>0</v>
      </c>
      <c r="V18" s="67">
        <f t="shared" si="8"/>
        <v>0</v>
      </c>
      <c r="W18" s="68">
        <f t="shared" si="9"/>
        <v>0</v>
      </c>
      <c r="X18" s="216">
        <v>0</v>
      </c>
      <c r="Y18" s="217">
        <f t="shared" si="10"/>
        <v>0</v>
      </c>
      <c r="Z18" s="218">
        <f t="shared" si="11"/>
        <v>0</v>
      </c>
      <c r="AA18" s="219">
        <f t="shared" si="11"/>
        <v>0</v>
      </c>
      <c r="AB18" s="174"/>
    </row>
    <row r="19" spans="1:28" s="175" customFormat="1" ht="12" customHeight="1" x14ac:dyDescent="0.2">
      <c r="A19" s="467"/>
      <c r="B19" s="204"/>
      <c r="C19" s="204"/>
      <c r="D19" s="205"/>
      <c r="E19" s="206">
        <f t="shared" si="0"/>
        <v>0</v>
      </c>
      <c r="F19" s="207"/>
      <c r="G19" s="207"/>
      <c r="H19" s="208"/>
      <c r="I19" s="209">
        <f t="shared" si="1"/>
        <v>0</v>
      </c>
      <c r="J19" s="208"/>
      <c r="K19" s="210">
        <f t="shared" si="2"/>
        <v>0</v>
      </c>
      <c r="L19" s="208"/>
      <c r="M19" s="211">
        <f t="shared" si="3"/>
        <v>0</v>
      </c>
      <c r="N19" s="208"/>
      <c r="O19" s="212">
        <f t="shared" si="4"/>
        <v>0</v>
      </c>
      <c r="P19" s="208"/>
      <c r="Q19" s="213">
        <f t="shared" si="5"/>
        <v>0</v>
      </c>
      <c r="R19" s="214"/>
      <c r="S19" s="215">
        <f t="shared" si="6"/>
        <v>0</v>
      </c>
      <c r="T19" s="200">
        <v>0</v>
      </c>
      <c r="U19" s="201">
        <f t="shared" si="7"/>
        <v>0</v>
      </c>
      <c r="V19" s="67">
        <f t="shared" si="8"/>
        <v>0</v>
      </c>
      <c r="W19" s="68">
        <f t="shared" si="9"/>
        <v>0</v>
      </c>
      <c r="X19" s="216">
        <v>0</v>
      </c>
      <c r="Y19" s="217">
        <f t="shared" si="10"/>
        <v>0</v>
      </c>
      <c r="Z19" s="218">
        <f t="shared" si="11"/>
        <v>0</v>
      </c>
      <c r="AA19" s="219">
        <f t="shared" si="11"/>
        <v>0</v>
      </c>
      <c r="AB19" s="174"/>
    </row>
    <row r="20" spans="1:28" s="175" customFormat="1" ht="12" customHeight="1" x14ac:dyDescent="0.2">
      <c r="A20" s="467"/>
      <c r="B20" s="204"/>
      <c r="C20" s="204"/>
      <c r="D20" s="205"/>
      <c r="E20" s="206">
        <f t="shared" si="0"/>
        <v>0</v>
      </c>
      <c r="F20" s="207"/>
      <c r="G20" s="207"/>
      <c r="H20" s="208"/>
      <c r="I20" s="209">
        <f t="shared" si="1"/>
        <v>0</v>
      </c>
      <c r="J20" s="208"/>
      <c r="K20" s="210">
        <f t="shared" si="2"/>
        <v>0</v>
      </c>
      <c r="L20" s="208"/>
      <c r="M20" s="211">
        <f t="shared" si="3"/>
        <v>0</v>
      </c>
      <c r="N20" s="208"/>
      <c r="O20" s="212">
        <f t="shared" si="4"/>
        <v>0</v>
      </c>
      <c r="P20" s="208"/>
      <c r="Q20" s="213">
        <f t="shared" si="5"/>
        <v>0</v>
      </c>
      <c r="R20" s="214"/>
      <c r="S20" s="215">
        <f t="shared" si="6"/>
        <v>0</v>
      </c>
      <c r="T20" s="200">
        <v>0</v>
      </c>
      <c r="U20" s="201">
        <f t="shared" si="7"/>
        <v>0</v>
      </c>
      <c r="V20" s="67">
        <f t="shared" si="8"/>
        <v>0</v>
      </c>
      <c r="W20" s="68">
        <f t="shared" si="9"/>
        <v>0</v>
      </c>
      <c r="X20" s="216">
        <v>0</v>
      </c>
      <c r="Y20" s="217">
        <f t="shared" si="10"/>
        <v>0</v>
      </c>
      <c r="Z20" s="218">
        <f t="shared" si="11"/>
        <v>0</v>
      </c>
      <c r="AA20" s="219">
        <f t="shared" si="11"/>
        <v>0</v>
      </c>
      <c r="AB20" s="174"/>
    </row>
    <row r="21" spans="1:28" s="175" customFormat="1" ht="12" customHeight="1" x14ac:dyDescent="0.2">
      <c r="A21" s="467"/>
      <c r="B21" s="204"/>
      <c r="C21" s="204"/>
      <c r="D21" s="205"/>
      <c r="E21" s="206">
        <f t="shared" si="0"/>
        <v>0</v>
      </c>
      <c r="F21" s="207"/>
      <c r="G21" s="207"/>
      <c r="H21" s="208"/>
      <c r="I21" s="209">
        <f t="shared" si="1"/>
        <v>0</v>
      </c>
      <c r="J21" s="208"/>
      <c r="K21" s="210">
        <f t="shared" si="2"/>
        <v>0</v>
      </c>
      <c r="L21" s="208"/>
      <c r="M21" s="211">
        <f t="shared" si="3"/>
        <v>0</v>
      </c>
      <c r="N21" s="208"/>
      <c r="O21" s="212">
        <f t="shared" si="4"/>
        <v>0</v>
      </c>
      <c r="P21" s="208"/>
      <c r="Q21" s="213">
        <f t="shared" si="5"/>
        <v>0</v>
      </c>
      <c r="R21" s="214"/>
      <c r="S21" s="215">
        <f t="shared" si="6"/>
        <v>0</v>
      </c>
      <c r="T21" s="200">
        <v>0</v>
      </c>
      <c r="U21" s="201">
        <f t="shared" si="7"/>
        <v>0</v>
      </c>
      <c r="V21" s="67">
        <f t="shared" si="8"/>
        <v>0</v>
      </c>
      <c r="W21" s="68">
        <f t="shared" si="9"/>
        <v>0</v>
      </c>
      <c r="X21" s="216">
        <v>0</v>
      </c>
      <c r="Y21" s="217">
        <f t="shared" si="10"/>
        <v>0</v>
      </c>
      <c r="Z21" s="218">
        <f t="shared" si="11"/>
        <v>0</v>
      </c>
      <c r="AA21" s="219">
        <f t="shared" si="11"/>
        <v>0</v>
      </c>
      <c r="AB21" s="174"/>
    </row>
    <row r="22" spans="1:28" s="175" customFormat="1" ht="12" customHeight="1" x14ac:dyDescent="0.2">
      <c r="A22" s="467"/>
      <c r="B22" s="204"/>
      <c r="C22" s="204"/>
      <c r="D22" s="205"/>
      <c r="E22" s="206">
        <f t="shared" si="0"/>
        <v>0</v>
      </c>
      <c r="F22" s="207"/>
      <c r="G22" s="207"/>
      <c r="H22" s="208"/>
      <c r="I22" s="209">
        <f t="shared" si="1"/>
        <v>0</v>
      </c>
      <c r="J22" s="208"/>
      <c r="K22" s="210">
        <f t="shared" si="2"/>
        <v>0</v>
      </c>
      <c r="L22" s="208"/>
      <c r="M22" s="211">
        <f t="shared" si="3"/>
        <v>0</v>
      </c>
      <c r="N22" s="208"/>
      <c r="O22" s="212">
        <f t="shared" si="4"/>
        <v>0</v>
      </c>
      <c r="P22" s="208"/>
      <c r="Q22" s="213">
        <f t="shared" si="5"/>
        <v>0</v>
      </c>
      <c r="R22" s="214"/>
      <c r="S22" s="215">
        <f t="shared" si="6"/>
        <v>0</v>
      </c>
      <c r="T22" s="200">
        <v>0</v>
      </c>
      <c r="U22" s="201">
        <f t="shared" si="7"/>
        <v>0</v>
      </c>
      <c r="V22" s="67">
        <f t="shared" si="8"/>
        <v>0</v>
      </c>
      <c r="W22" s="68">
        <f t="shared" si="9"/>
        <v>0</v>
      </c>
      <c r="X22" s="216">
        <v>0</v>
      </c>
      <c r="Y22" s="217">
        <f t="shared" si="10"/>
        <v>0</v>
      </c>
      <c r="Z22" s="218">
        <f t="shared" si="11"/>
        <v>0</v>
      </c>
      <c r="AA22" s="219">
        <f t="shared" si="11"/>
        <v>0</v>
      </c>
      <c r="AB22" s="174"/>
    </row>
    <row r="23" spans="1:28" s="175" customFormat="1" ht="12" customHeight="1" x14ac:dyDescent="0.2">
      <c r="A23" s="467"/>
      <c r="B23" s="204"/>
      <c r="C23" s="204"/>
      <c r="D23" s="205"/>
      <c r="E23" s="206">
        <f t="shared" si="0"/>
        <v>0</v>
      </c>
      <c r="F23" s="207"/>
      <c r="G23" s="207"/>
      <c r="H23" s="208"/>
      <c r="I23" s="209">
        <f t="shared" si="1"/>
        <v>0</v>
      </c>
      <c r="J23" s="208"/>
      <c r="K23" s="210">
        <f t="shared" si="2"/>
        <v>0</v>
      </c>
      <c r="L23" s="208"/>
      <c r="M23" s="211">
        <f t="shared" si="3"/>
        <v>0</v>
      </c>
      <c r="N23" s="208"/>
      <c r="O23" s="212">
        <f t="shared" si="4"/>
        <v>0</v>
      </c>
      <c r="P23" s="208"/>
      <c r="Q23" s="213">
        <f t="shared" si="5"/>
        <v>0</v>
      </c>
      <c r="R23" s="214"/>
      <c r="S23" s="215">
        <f t="shared" si="6"/>
        <v>0</v>
      </c>
      <c r="T23" s="200">
        <v>0</v>
      </c>
      <c r="U23" s="201">
        <f t="shared" si="7"/>
        <v>0</v>
      </c>
      <c r="V23" s="67">
        <f t="shared" si="8"/>
        <v>0</v>
      </c>
      <c r="W23" s="68">
        <f t="shared" si="9"/>
        <v>0</v>
      </c>
      <c r="X23" s="216">
        <v>0</v>
      </c>
      <c r="Y23" s="217">
        <f t="shared" si="10"/>
        <v>0</v>
      </c>
      <c r="Z23" s="218">
        <f t="shared" si="11"/>
        <v>0</v>
      </c>
      <c r="AA23" s="219">
        <f t="shared" si="11"/>
        <v>0</v>
      </c>
      <c r="AB23" s="174"/>
    </row>
    <row r="24" spans="1:28" s="175" customFormat="1" ht="12" customHeight="1" x14ac:dyDescent="0.2">
      <c r="A24" s="467"/>
      <c r="B24" s="204"/>
      <c r="C24" s="204"/>
      <c r="D24" s="205"/>
      <c r="E24" s="206">
        <f t="shared" si="0"/>
        <v>0</v>
      </c>
      <c r="F24" s="207"/>
      <c r="G24" s="207"/>
      <c r="H24" s="208"/>
      <c r="I24" s="209">
        <f t="shared" si="1"/>
        <v>0</v>
      </c>
      <c r="J24" s="208"/>
      <c r="K24" s="210">
        <f t="shared" si="2"/>
        <v>0</v>
      </c>
      <c r="L24" s="208"/>
      <c r="M24" s="211">
        <f t="shared" si="3"/>
        <v>0</v>
      </c>
      <c r="N24" s="208"/>
      <c r="O24" s="212">
        <f t="shared" si="4"/>
        <v>0</v>
      </c>
      <c r="P24" s="208"/>
      <c r="Q24" s="213">
        <f t="shared" si="5"/>
        <v>0</v>
      </c>
      <c r="R24" s="214"/>
      <c r="S24" s="215">
        <f t="shared" si="6"/>
        <v>0</v>
      </c>
      <c r="T24" s="200">
        <v>0</v>
      </c>
      <c r="U24" s="201">
        <f t="shared" si="7"/>
        <v>0</v>
      </c>
      <c r="V24" s="67">
        <f t="shared" si="8"/>
        <v>0</v>
      </c>
      <c r="W24" s="68">
        <f t="shared" si="9"/>
        <v>0</v>
      </c>
      <c r="X24" s="216">
        <v>0</v>
      </c>
      <c r="Y24" s="217">
        <f t="shared" si="10"/>
        <v>0</v>
      </c>
      <c r="Z24" s="218">
        <f t="shared" si="11"/>
        <v>0</v>
      </c>
      <c r="AA24" s="219">
        <f t="shared" si="11"/>
        <v>0</v>
      </c>
      <c r="AB24" s="174"/>
    </row>
    <row r="25" spans="1:28" s="175" customFormat="1" ht="12" customHeight="1" x14ac:dyDescent="0.2">
      <c r="A25" s="467"/>
      <c r="B25" s="204"/>
      <c r="C25" s="204"/>
      <c r="D25" s="205"/>
      <c r="E25" s="206">
        <f t="shared" si="0"/>
        <v>0</v>
      </c>
      <c r="F25" s="207"/>
      <c r="G25" s="207"/>
      <c r="H25" s="208"/>
      <c r="I25" s="209">
        <f t="shared" si="1"/>
        <v>0</v>
      </c>
      <c r="J25" s="208"/>
      <c r="K25" s="210">
        <f t="shared" si="2"/>
        <v>0</v>
      </c>
      <c r="L25" s="208"/>
      <c r="M25" s="211">
        <f t="shared" si="3"/>
        <v>0</v>
      </c>
      <c r="N25" s="208"/>
      <c r="O25" s="212">
        <f t="shared" si="4"/>
        <v>0</v>
      </c>
      <c r="P25" s="208"/>
      <c r="Q25" s="213">
        <f t="shared" si="5"/>
        <v>0</v>
      </c>
      <c r="R25" s="214"/>
      <c r="S25" s="215">
        <f t="shared" si="6"/>
        <v>0</v>
      </c>
      <c r="T25" s="200">
        <v>0</v>
      </c>
      <c r="U25" s="201">
        <f t="shared" si="7"/>
        <v>0</v>
      </c>
      <c r="V25" s="67">
        <f t="shared" si="8"/>
        <v>0</v>
      </c>
      <c r="W25" s="68">
        <f t="shared" si="9"/>
        <v>0</v>
      </c>
      <c r="X25" s="216">
        <v>0</v>
      </c>
      <c r="Y25" s="217">
        <f t="shared" si="10"/>
        <v>0</v>
      </c>
      <c r="Z25" s="218">
        <f t="shared" si="11"/>
        <v>0</v>
      </c>
      <c r="AA25" s="219">
        <f t="shared" si="11"/>
        <v>0</v>
      </c>
      <c r="AB25" s="174"/>
    </row>
    <row r="26" spans="1:28" s="175" customFormat="1" ht="12" customHeight="1" x14ac:dyDescent="0.2">
      <c r="A26" s="467"/>
      <c r="B26" s="204"/>
      <c r="C26" s="204"/>
      <c r="D26" s="205"/>
      <c r="E26" s="206">
        <f t="shared" si="0"/>
        <v>0</v>
      </c>
      <c r="F26" s="207"/>
      <c r="G26" s="207"/>
      <c r="H26" s="208"/>
      <c r="I26" s="209">
        <f t="shared" si="1"/>
        <v>0</v>
      </c>
      <c r="J26" s="208"/>
      <c r="K26" s="210">
        <f t="shared" si="2"/>
        <v>0</v>
      </c>
      <c r="L26" s="208"/>
      <c r="M26" s="211">
        <f t="shared" si="3"/>
        <v>0</v>
      </c>
      <c r="N26" s="208"/>
      <c r="O26" s="212">
        <f t="shared" si="4"/>
        <v>0</v>
      </c>
      <c r="P26" s="208"/>
      <c r="Q26" s="213">
        <f t="shared" si="5"/>
        <v>0</v>
      </c>
      <c r="R26" s="214"/>
      <c r="S26" s="215">
        <f t="shared" si="6"/>
        <v>0</v>
      </c>
      <c r="T26" s="200">
        <v>0</v>
      </c>
      <c r="U26" s="201">
        <f t="shared" si="7"/>
        <v>0</v>
      </c>
      <c r="V26" s="67">
        <f t="shared" si="8"/>
        <v>0</v>
      </c>
      <c r="W26" s="68">
        <f t="shared" si="9"/>
        <v>0</v>
      </c>
      <c r="X26" s="216">
        <v>0</v>
      </c>
      <c r="Y26" s="217">
        <f t="shared" si="10"/>
        <v>0</v>
      </c>
      <c r="Z26" s="218">
        <f t="shared" si="11"/>
        <v>0</v>
      </c>
      <c r="AA26" s="219">
        <f t="shared" si="11"/>
        <v>0</v>
      </c>
      <c r="AB26" s="174"/>
    </row>
    <row r="27" spans="1:28" s="175" customFormat="1" ht="12" customHeight="1" x14ac:dyDescent="0.2">
      <c r="A27" s="467"/>
      <c r="B27" s="204"/>
      <c r="C27" s="204"/>
      <c r="D27" s="205"/>
      <c r="E27" s="206">
        <f t="shared" si="0"/>
        <v>0</v>
      </c>
      <c r="F27" s="207"/>
      <c r="G27" s="207"/>
      <c r="H27" s="208"/>
      <c r="I27" s="209">
        <f t="shared" si="1"/>
        <v>0</v>
      </c>
      <c r="J27" s="208"/>
      <c r="K27" s="210">
        <f t="shared" si="2"/>
        <v>0</v>
      </c>
      <c r="L27" s="208"/>
      <c r="M27" s="211">
        <f t="shared" si="3"/>
        <v>0</v>
      </c>
      <c r="N27" s="208"/>
      <c r="O27" s="212">
        <f t="shared" si="4"/>
        <v>0</v>
      </c>
      <c r="P27" s="208"/>
      <c r="Q27" s="213">
        <f t="shared" si="5"/>
        <v>0</v>
      </c>
      <c r="R27" s="214"/>
      <c r="S27" s="215">
        <f t="shared" si="6"/>
        <v>0</v>
      </c>
      <c r="T27" s="200">
        <v>0</v>
      </c>
      <c r="U27" s="201">
        <f t="shared" si="7"/>
        <v>0</v>
      </c>
      <c r="V27" s="67">
        <f t="shared" si="8"/>
        <v>0</v>
      </c>
      <c r="W27" s="68">
        <f t="shared" si="9"/>
        <v>0</v>
      </c>
      <c r="X27" s="216">
        <v>0</v>
      </c>
      <c r="Y27" s="217">
        <f t="shared" si="10"/>
        <v>0</v>
      </c>
      <c r="Z27" s="218">
        <f t="shared" si="11"/>
        <v>0</v>
      </c>
      <c r="AA27" s="219">
        <f t="shared" si="11"/>
        <v>0</v>
      </c>
      <c r="AB27" s="174"/>
    </row>
    <row r="28" spans="1:28" s="175" customFormat="1" ht="12" customHeight="1" x14ac:dyDescent="0.2">
      <c r="A28" s="467"/>
      <c r="B28" s="204"/>
      <c r="C28" s="204"/>
      <c r="D28" s="205"/>
      <c r="E28" s="206">
        <f t="shared" si="0"/>
        <v>0</v>
      </c>
      <c r="F28" s="207"/>
      <c r="G28" s="207"/>
      <c r="H28" s="208"/>
      <c r="I28" s="209">
        <f t="shared" si="1"/>
        <v>0</v>
      </c>
      <c r="J28" s="208"/>
      <c r="K28" s="210">
        <f t="shared" si="2"/>
        <v>0</v>
      </c>
      <c r="L28" s="208"/>
      <c r="M28" s="211">
        <f t="shared" si="3"/>
        <v>0</v>
      </c>
      <c r="N28" s="208"/>
      <c r="O28" s="212">
        <f t="shared" si="4"/>
        <v>0</v>
      </c>
      <c r="P28" s="208"/>
      <c r="Q28" s="213">
        <f t="shared" si="5"/>
        <v>0</v>
      </c>
      <c r="R28" s="214"/>
      <c r="S28" s="215">
        <f t="shared" si="6"/>
        <v>0</v>
      </c>
      <c r="T28" s="200">
        <v>0</v>
      </c>
      <c r="U28" s="201">
        <f t="shared" si="7"/>
        <v>0</v>
      </c>
      <c r="V28" s="67">
        <f t="shared" si="8"/>
        <v>0</v>
      </c>
      <c r="W28" s="68">
        <f t="shared" si="9"/>
        <v>0</v>
      </c>
      <c r="X28" s="216">
        <v>0</v>
      </c>
      <c r="Y28" s="217">
        <f t="shared" si="10"/>
        <v>0</v>
      </c>
      <c r="Z28" s="218">
        <f t="shared" si="11"/>
        <v>0</v>
      </c>
      <c r="AA28" s="219">
        <f t="shared" si="11"/>
        <v>0</v>
      </c>
      <c r="AB28" s="174"/>
    </row>
    <row r="29" spans="1:28" s="175" customFormat="1" ht="12" customHeight="1" x14ac:dyDescent="0.2">
      <c r="A29" s="467"/>
      <c r="B29" s="204"/>
      <c r="C29" s="204"/>
      <c r="D29" s="205"/>
      <c r="E29" s="206">
        <f t="shared" si="0"/>
        <v>0</v>
      </c>
      <c r="F29" s="207"/>
      <c r="G29" s="207"/>
      <c r="H29" s="208"/>
      <c r="I29" s="209">
        <f t="shared" si="1"/>
        <v>0</v>
      </c>
      <c r="J29" s="208"/>
      <c r="K29" s="210">
        <f t="shared" si="2"/>
        <v>0</v>
      </c>
      <c r="L29" s="208"/>
      <c r="M29" s="211">
        <f t="shared" si="3"/>
        <v>0</v>
      </c>
      <c r="N29" s="208"/>
      <c r="O29" s="212">
        <f t="shared" si="4"/>
        <v>0</v>
      </c>
      <c r="P29" s="208"/>
      <c r="Q29" s="213">
        <f t="shared" si="5"/>
        <v>0</v>
      </c>
      <c r="R29" s="214"/>
      <c r="S29" s="215">
        <f t="shared" si="6"/>
        <v>0</v>
      </c>
      <c r="T29" s="200">
        <v>0</v>
      </c>
      <c r="U29" s="201">
        <f t="shared" si="7"/>
        <v>0</v>
      </c>
      <c r="V29" s="67">
        <f t="shared" si="8"/>
        <v>0</v>
      </c>
      <c r="W29" s="68">
        <f t="shared" si="9"/>
        <v>0</v>
      </c>
      <c r="X29" s="216">
        <v>0</v>
      </c>
      <c r="Y29" s="217">
        <f t="shared" si="10"/>
        <v>0</v>
      </c>
      <c r="Z29" s="218">
        <f t="shared" si="11"/>
        <v>0</v>
      </c>
      <c r="AA29" s="219">
        <f t="shared" si="11"/>
        <v>0</v>
      </c>
      <c r="AB29" s="174"/>
    </row>
    <row r="30" spans="1:28" s="175" customFormat="1" ht="12" customHeight="1" x14ac:dyDescent="0.2">
      <c r="A30" s="467"/>
      <c r="B30" s="204"/>
      <c r="C30" s="204"/>
      <c r="D30" s="205"/>
      <c r="E30" s="206">
        <f t="shared" si="0"/>
        <v>0</v>
      </c>
      <c r="F30" s="207"/>
      <c r="G30" s="207"/>
      <c r="H30" s="208"/>
      <c r="I30" s="209">
        <f t="shared" si="1"/>
        <v>0</v>
      </c>
      <c r="J30" s="208"/>
      <c r="K30" s="210">
        <f t="shared" si="2"/>
        <v>0</v>
      </c>
      <c r="L30" s="208"/>
      <c r="M30" s="211">
        <f t="shared" si="3"/>
        <v>0</v>
      </c>
      <c r="N30" s="208"/>
      <c r="O30" s="212">
        <f t="shared" si="4"/>
        <v>0</v>
      </c>
      <c r="P30" s="208"/>
      <c r="Q30" s="213">
        <f t="shared" si="5"/>
        <v>0</v>
      </c>
      <c r="R30" s="214"/>
      <c r="S30" s="215">
        <f t="shared" si="6"/>
        <v>0</v>
      </c>
      <c r="T30" s="200">
        <v>0</v>
      </c>
      <c r="U30" s="201">
        <f t="shared" si="7"/>
        <v>0</v>
      </c>
      <c r="V30" s="67">
        <f t="shared" si="8"/>
        <v>0</v>
      </c>
      <c r="W30" s="68">
        <f t="shared" si="9"/>
        <v>0</v>
      </c>
      <c r="X30" s="216">
        <v>0</v>
      </c>
      <c r="Y30" s="217">
        <f t="shared" si="10"/>
        <v>0</v>
      </c>
      <c r="Z30" s="218">
        <f t="shared" si="11"/>
        <v>0</v>
      </c>
      <c r="AA30" s="219">
        <f t="shared" si="11"/>
        <v>0</v>
      </c>
      <c r="AB30" s="174"/>
    </row>
    <row r="31" spans="1:28" s="175" customFormat="1" ht="12" customHeight="1" x14ac:dyDescent="0.2">
      <c r="A31" s="467"/>
      <c r="B31" s="204"/>
      <c r="C31" s="204"/>
      <c r="D31" s="205"/>
      <c r="E31" s="206">
        <f t="shared" si="0"/>
        <v>0</v>
      </c>
      <c r="F31" s="207"/>
      <c r="G31" s="207"/>
      <c r="H31" s="208"/>
      <c r="I31" s="209">
        <f t="shared" si="1"/>
        <v>0</v>
      </c>
      <c r="J31" s="208"/>
      <c r="K31" s="210">
        <f t="shared" si="2"/>
        <v>0</v>
      </c>
      <c r="L31" s="208"/>
      <c r="M31" s="211">
        <f t="shared" si="3"/>
        <v>0</v>
      </c>
      <c r="N31" s="208"/>
      <c r="O31" s="212">
        <f t="shared" si="4"/>
        <v>0</v>
      </c>
      <c r="P31" s="208"/>
      <c r="Q31" s="213">
        <f t="shared" si="5"/>
        <v>0</v>
      </c>
      <c r="R31" s="214"/>
      <c r="S31" s="215">
        <f t="shared" si="6"/>
        <v>0</v>
      </c>
      <c r="T31" s="200">
        <v>0</v>
      </c>
      <c r="U31" s="201">
        <f t="shared" si="7"/>
        <v>0</v>
      </c>
      <c r="V31" s="67">
        <f t="shared" si="8"/>
        <v>0</v>
      </c>
      <c r="W31" s="68">
        <f t="shared" si="9"/>
        <v>0</v>
      </c>
      <c r="X31" s="216">
        <v>0</v>
      </c>
      <c r="Y31" s="217">
        <f t="shared" si="10"/>
        <v>0</v>
      </c>
      <c r="Z31" s="218">
        <f t="shared" si="11"/>
        <v>0</v>
      </c>
      <c r="AA31" s="219">
        <f t="shared" si="11"/>
        <v>0</v>
      </c>
      <c r="AB31" s="174"/>
    </row>
    <row r="32" spans="1:28" s="175" customFormat="1" ht="12" customHeight="1" x14ac:dyDescent="0.2">
      <c r="A32" s="467"/>
      <c r="B32" s="204"/>
      <c r="C32" s="204"/>
      <c r="D32" s="205"/>
      <c r="E32" s="206">
        <f t="shared" si="0"/>
        <v>0</v>
      </c>
      <c r="F32" s="207"/>
      <c r="G32" s="207"/>
      <c r="H32" s="208"/>
      <c r="I32" s="209">
        <f t="shared" si="1"/>
        <v>0</v>
      </c>
      <c r="J32" s="208"/>
      <c r="K32" s="210">
        <f t="shared" si="2"/>
        <v>0</v>
      </c>
      <c r="L32" s="208"/>
      <c r="M32" s="211">
        <f t="shared" si="3"/>
        <v>0</v>
      </c>
      <c r="N32" s="208"/>
      <c r="O32" s="212">
        <f t="shared" si="4"/>
        <v>0</v>
      </c>
      <c r="P32" s="208"/>
      <c r="Q32" s="213">
        <f t="shared" si="5"/>
        <v>0</v>
      </c>
      <c r="R32" s="214"/>
      <c r="S32" s="215">
        <f t="shared" si="6"/>
        <v>0</v>
      </c>
      <c r="T32" s="200">
        <v>0</v>
      </c>
      <c r="U32" s="201">
        <f t="shared" si="7"/>
        <v>0</v>
      </c>
      <c r="V32" s="67">
        <f t="shared" si="8"/>
        <v>0</v>
      </c>
      <c r="W32" s="68">
        <f t="shared" si="9"/>
        <v>0</v>
      </c>
      <c r="X32" s="216">
        <v>0</v>
      </c>
      <c r="Y32" s="217">
        <f t="shared" si="10"/>
        <v>0</v>
      </c>
      <c r="Z32" s="218">
        <f t="shared" si="11"/>
        <v>0</v>
      </c>
      <c r="AA32" s="219">
        <f t="shared" si="11"/>
        <v>0</v>
      </c>
      <c r="AB32" s="174"/>
    </row>
    <row r="33" spans="1:28" s="175" customFormat="1" ht="12" customHeight="1" x14ac:dyDescent="0.2">
      <c r="A33" s="467"/>
      <c r="B33" s="204"/>
      <c r="C33" s="204"/>
      <c r="D33" s="205"/>
      <c r="E33" s="206">
        <f t="shared" si="0"/>
        <v>0</v>
      </c>
      <c r="F33" s="207"/>
      <c r="G33" s="207"/>
      <c r="H33" s="208"/>
      <c r="I33" s="209">
        <f t="shared" si="1"/>
        <v>0</v>
      </c>
      <c r="J33" s="208"/>
      <c r="K33" s="210">
        <f t="shared" si="2"/>
        <v>0</v>
      </c>
      <c r="L33" s="208"/>
      <c r="M33" s="211">
        <f t="shared" si="3"/>
        <v>0</v>
      </c>
      <c r="N33" s="208"/>
      <c r="O33" s="212">
        <f t="shared" si="4"/>
        <v>0</v>
      </c>
      <c r="P33" s="208"/>
      <c r="Q33" s="213">
        <f t="shared" si="5"/>
        <v>0</v>
      </c>
      <c r="R33" s="214"/>
      <c r="S33" s="215">
        <f t="shared" si="6"/>
        <v>0</v>
      </c>
      <c r="T33" s="200">
        <v>0</v>
      </c>
      <c r="U33" s="201">
        <f t="shared" si="7"/>
        <v>0</v>
      </c>
      <c r="V33" s="67">
        <f t="shared" si="8"/>
        <v>0</v>
      </c>
      <c r="W33" s="68">
        <f t="shared" si="9"/>
        <v>0</v>
      </c>
      <c r="X33" s="216">
        <v>0</v>
      </c>
      <c r="Y33" s="217">
        <f t="shared" si="10"/>
        <v>0</v>
      </c>
      <c r="Z33" s="218">
        <f t="shared" si="11"/>
        <v>0</v>
      </c>
      <c r="AA33" s="219">
        <f t="shared" si="11"/>
        <v>0</v>
      </c>
      <c r="AB33" s="174"/>
    </row>
    <row r="34" spans="1:28" s="175" customFormat="1" ht="12" customHeight="1" x14ac:dyDescent="0.2">
      <c r="A34" s="467"/>
      <c r="B34" s="204"/>
      <c r="C34" s="204"/>
      <c r="D34" s="205"/>
      <c r="E34" s="206">
        <f t="shared" si="0"/>
        <v>0</v>
      </c>
      <c r="F34" s="207"/>
      <c r="G34" s="207"/>
      <c r="H34" s="208"/>
      <c r="I34" s="209">
        <f t="shared" si="1"/>
        <v>0</v>
      </c>
      <c r="J34" s="208"/>
      <c r="K34" s="210">
        <f t="shared" si="2"/>
        <v>0</v>
      </c>
      <c r="L34" s="208"/>
      <c r="M34" s="211">
        <f t="shared" si="3"/>
        <v>0</v>
      </c>
      <c r="N34" s="208"/>
      <c r="O34" s="212">
        <f t="shared" si="4"/>
        <v>0</v>
      </c>
      <c r="P34" s="208"/>
      <c r="Q34" s="213">
        <f t="shared" si="5"/>
        <v>0</v>
      </c>
      <c r="R34" s="214"/>
      <c r="S34" s="215">
        <f t="shared" si="6"/>
        <v>0</v>
      </c>
      <c r="T34" s="200">
        <v>0</v>
      </c>
      <c r="U34" s="201">
        <f t="shared" si="7"/>
        <v>0</v>
      </c>
      <c r="V34" s="67">
        <f t="shared" si="8"/>
        <v>0</v>
      </c>
      <c r="W34" s="68">
        <f t="shared" si="9"/>
        <v>0</v>
      </c>
      <c r="X34" s="216">
        <v>0</v>
      </c>
      <c r="Y34" s="217">
        <f t="shared" si="10"/>
        <v>0</v>
      </c>
      <c r="Z34" s="218">
        <f t="shared" si="11"/>
        <v>0</v>
      </c>
      <c r="AA34" s="219">
        <f t="shared" si="11"/>
        <v>0</v>
      </c>
      <c r="AB34" s="174"/>
    </row>
    <row r="35" spans="1:28" s="175" customFormat="1" ht="12" customHeight="1" x14ac:dyDescent="0.2">
      <c r="A35" s="467"/>
      <c r="B35" s="204"/>
      <c r="C35" s="204"/>
      <c r="D35" s="205"/>
      <c r="E35" s="206">
        <f t="shared" si="0"/>
        <v>0</v>
      </c>
      <c r="F35" s="207"/>
      <c r="G35" s="207"/>
      <c r="H35" s="208"/>
      <c r="I35" s="209">
        <f t="shared" si="1"/>
        <v>0</v>
      </c>
      <c r="J35" s="208"/>
      <c r="K35" s="210">
        <f t="shared" si="2"/>
        <v>0</v>
      </c>
      <c r="L35" s="208"/>
      <c r="M35" s="211">
        <f t="shared" si="3"/>
        <v>0</v>
      </c>
      <c r="N35" s="208"/>
      <c r="O35" s="212">
        <f t="shared" si="4"/>
        <v>0</v>
      </c>
      <c r="P35" s="208"/>
      <c r="Q35" s="213">
        <f t="shared" si="5"/>
        <v>0</v>
      </c>
      <c r="R35" s="214"/>
      <c r="S35" s="215">
        <f t="shared" si="6"/>
        <v>0</v>
      </c>
      <c r="T35" s="200">
        <v>0</v>
      </c>
      <c r="U35" s="201">
        <f t="shared" si="7"/>
        <v>0</v>
      </c>
      <c r="V35" s="67">
        <f t="shared" si="8"/>
        <v>0</v>
      </c>
      <c r="W35" s="68">
        <f t="shared" si="9"/>
        <v>0</v>
      </c>
      <c r="X35" s="216">
        <v>0</v>
      </c>
      <c r="Y35" s="217">
        <f t="shared" si="10"/>
        <v>0</v>
      </c>
      <c r="Z35" s="218">
        <f t="shared" si="11"/>
        <v>0</v>
      </c>
      <c r="AA35" s="219">
        <f t="shared" si="11"/>
        <v>0</v>
      </c>
      <c r="AB35" s="174"/>
    </row>
    <row r="36" spans="1:28" s="175" customFormat="1" ht="12" customHeight="1" x14ac:dyDescent="0.2">
      <c r="A36" s="467"/>
      <c r="B36" s="204"/>
      <c r="C36" s="204"/>
      <c r="D36" s="205"/>
      <c r="E36" s="206">
        <f t="shared" si="0"/>
        <v>0</v>
      </c>
      <c r="F36" s="207"/>
      <c r="G36" s="207"/>
      <c r="H36" s="208"/>
      <c r="I36" s="209">
        <f t="shared" si="1"/>
        <v>0</v>
      </c>
      <c r="J36" s="208"/>
      <c r="K36" s="210">
        <f t="shared" si="2"/>
        <v>0</v>
      </c>
      <c r="L36" s="208"/>
      <c r="M36" s="211">
        <f t="shared" si="3"/>
        <v>0</v>
      </c>
      <c r="N36" s="208"/>
      <c r="O36" s="212">
        <f t="shared" si="4"/>
        <v>0</v>
      </c>
      <c r="P36" s="208"/>
      <c r="Q36" s="213">
        <f t="shared" si="5"/>
        <v>0</v>
      </c>
      <c r="R36" s="214"/>
      <c r="S36" s="215">
        <f t="shared" si="6"/>
        <v>0</v>
      </c>
      <c r="T36" s="200">
        <v>0</v>
      </c>
      <c r="U36" s="201">
        <f t="shared" si="7"/>
        <v>0</v>
      </c>
      <c r="V36" s="67">
        <f t="shared" si="8"/>
        <v>0</v>
      </c>
      <c r="W36" s="68">
        <f t="shared" si="9"/>
        <v>0</v>
      </c>
      <c r="X36" s="216">
        <v>0</v>
      </c>
      <c r="Y36" s="217">
        <f t="shared" si="10"/>
        <v>0</v>
      </c>
      <c r="Z36" s="218">
        <f t="shared" si="11"/>
        <v>0</v>
      </c>
      <c r="AA36" s="219">
        <f t="shared" si="11"/>
        <v>0</v>
      </c>
      <c r="AB36" s="174"/>
    </row>
    <row r="37" spans="1:28" s="175" customFormat="1" ht="12" customHeight="1" x14ac:dyDescent="0.2">
      <c r="A37" s="467"/>
      <c r="B37" s="204"/>
      <c r="C37" s="204"/>
      <c r="D37" s="205"/>
      <c r="E37" s="206">
        <f t="shared" si="0"/>
        <v>0</v>
      </c>
      <c r="F37" s="207"/>
      <c r="G37" s="207"/>
      <c r="H37" s="208"/>
      <c r="I37" s="209">
        <f t="shared" si="1"/>
        <v>0</v>
      </c>
      <c r="J37" s="208"/>
      <c r="K37" s="210">
        <f t="shared" si="2"/>
        <v>0</v>
      </c>
      <c r="L37" s="208"/>
      <c r="M37" s="211">
        <f t="shared" si="3"/>
        <v>0</v>
      </c>
      <c r="N37" s="208"/>
      <c r="O37" s="212">
        <f t="shared" si="4"/>
        <v>0</v>
      </c>
      <c r="P37" s="208"/>
      <c r="Q37" s="213">
        <f t="shared" si="5"/>
        <v>0</v>
      </c>
      <c r="R37" s="214"/>
      <c r="S37" s="215">
        <f t="shared" si="6"/>
        <v>0</v>
      </c>
      <c r="T37" s="200">
        <v>0</v>
      </c>
      <c r="U37" s="201">
        <f t="shared" si="7"/>
        <v>0</v>
      </c>
      <c r="V37" s="67">
        <f t="shared" si="8"/>
        <v>0</v>
      </c>
      <c r="W37" s="68">
        <f t="shared" si="9"/>
        <v>0</v>
      </c>
      <c r="X37" s="216">
        <v>0</v>
      </c>
      <c r="Y37" s="217">
        <f t="shared" si="10"/>
        <v>0</v>
      </c>
      <c r="Z37" s="218">
        <f t="shared" si="11"/>
        <v>0</v>
      </c>
      <c r="AA37" s="219">
        <f t="shared" si="11"/>
        <v>0</v>
      </c>
      <c r="AB37" s="174"/>
    </row>
    <row r="38" spans="1:28" s="175" customFormat="1" ht="12" customHeight="1" x14ac:dyDescent="0.2">
      <c r="A38" s="467"/>
      <c r="B38" s="204"/>
      <c r="C38" s="204"/>
      <c r="D38" s="205"/>
      <c r="E38" s="206">
        <f t="shared" si="0"/>
        <v>0</v>
      </c>
      <c r="F38" s="207"/>
      <c r="G38" s="207"/>
      <c r="H38" s="208"/>
      <c r="I38" s="209">
        <f t="shared" si="1"/>
        <v>0</v>
      </c>
      <c r="J38" s="208"/>
      <c r="K38" s="210">
        <f t="shared" si="2"/>
        <v>0</v>
      </c>
      <c r="L38" s="208"/>
      <c r="M38" s="211">
        <f t="shared" si="3"/>
        <v>0</v>
      </c>
      <c r="N38" s="208"/>
      <c r="O38" s="212">
        <f t="shared" si="4"/>
        <v>0</v>
      </c>
      <c r="P38" s="208"/>
      <c r="Q38" s="213">
        <f t="shared" si="5"/>
        <v>0</v>
      </c>
      <c r="R38" s="214"/>
      <c r="S38" s="215">
        <f t="shared" si="6"/>
        <v>0</v>
      </c>
      <c r="T38" s="200">
        <v>0</v>
      </c>
      <c r="U38" s="201">
        <f t="shared" si="7"/>
        <v>0</v>
      </c>
      <c r="V38" s="67">
        <f t="shared" si="8"/>
        <v>0</v>
      </c>
      <c r="W38" s="68">
        <f t="shared" si="9"/>
        <v>0</v>
      </c>
      <c r="X38" s="216">
        <v>0</v>
      </c>
      <c r="Y38" s="217">
        <f t="shared" si="10"/>
        <v>0</v>
      </c>
      <c r="Z38" s="218">
        <f t="shared" si="11"/>
        <v>0</v>
      </c>
      <c r="AA38" s="219">
        <f t="shared" si="11"/>
        <v>0</v>
      </c>
      <c r="AB38" s="174"/>
    </row>
    <row r="39" spans="1:28" s="175" customFormat="1" ht="12" customHeight="1" x14ac:dyDescent="0.2">
      <c r="A39" s="467"/>
      <c r="B39" s="204"/>
      <c r="C39" s="204"/>
      <c r="D39" s="205"/>
      <c r="E39" s="206">
        <f t="shared" si="0"/>
        <v>0</v>
      </c>
      <c r="F39" s="207"/>
      <c r="G39" s="207"/>
      <c r="H39" s="208"/>
      <c r="I39" s="209">
        <f t="shared" si="1"/>
        <v>0</v>
      </c>
      <c r="J39" s="208"/>
      <c r="K39" s="210">
        <f t="shared" si="2"/>
        <v>0</v>
      </c>
      <c r="L39" s="208"/>
      <c r="M39" s="211">
        <f t="shared" si="3"/>
        <v>0</v>
      </c>
      <c r="N39" s="208"/>
      <c r="O39" s="212">
        <f t="shared" si="4"/>
        <v>0</v>
      </c>
      <c r="P39" s="208"/>
      <c r="Q39" s="213">
        <f t="shared" si="5"/>
        <v>0</v>
      </c>
      <c r="R39" s="214"/>
      <c r="S39" s="215">
        <f t="shared" si="6"/>
        <v>0</v>
      </c>
      <c r="T39" s="200">
        <v>0</v>
      </c>
      <c r="U39" s="201">
        <f t="shared" si="7"/>
        <v>0</v>
      </c>
      <c r="V39" s="67">
        <f t="shared" si="8"/>
        <v>0</v>
      </c>
      <c r="W39" s="68">
        <f t="shared" si="9"/>
        <v>0</v>
      </c>
      <c r="X39" s="216">
        <v>0</v>
      </c>
      <c r="Y39" s="217">
        <f t="shared" si="10"/>
        <v>0</v>
      </c>
      <c r="Z39" s="218">
        <f t="shared" si="11"/>
        <v>0</v>
      </c>
      <c r="AA39" s="219">
        <f t="shared" si="11"/>
        <v>0</v>
      </c>
      <c r="AB39" s="174"/>
    </row>
    <row r="40" spans="1:28" s="175" customFormat="1" ht="12" customHeight="1" x14ac:dyDescent="0.2">
      <c r="A40" s="467"/>
      <c r="B40" s="204"/>
      <c r="C40" s="204"/>
      <c r="D40" s="205"/>
      <c r="E40" s="206">
        <f t="shared" si="0"/>
        <v>0</v>
      </c>
      <c r="F40" s="207"/>
      <c r="G40" s="207"/>
      <c r="H40" s="208"/>
      <c r="I40" s="209">
        <f t="shared" si="1"/>
        <v>0</v>
      </c>
      <c r="J40" s="208"/>
      <c r="K40" s="210">
        <f t="shared" si="2"/>
        <v>0</v>
      </c>
      <c r="L40" s="208"/>
      <c r="M40" s="211">
        <f t="shared" si="3"/>
        <v>0</v>
      </c>
      <c r="N40" s="208"/>
      <c r="O40" s="212">
        <f t="shared" si="4"/>
        <v>0</v>
      </c>
      <c r="P40" s="208"/>
      <c r="Q40" s="213">
        <f t="shared" si="5"/>
        <v>0</v>
      </c>
      <c r="R40" s="214"/>
      <c r="S40" s="215">
        <f t="shared" si="6"/>
        <v>0</v>
      </c>
      <c r="T40" s="200">
        <v>0</v>
      </c>
      <c r="U40" s="201">
        <f t="shared" si="7"/>
        <v>0</v>
      </c>
      <c r="V40" s="67">
        <f t="shared" si="8"/>
        <v>0</v>
      </c>
      <c r="W40" s="68">
        <f t="shared" si="9"/>
        <v>0</v>
      </c>
      <c r="X40" s="216">
        <v>0</v>
      </c>
      <c r="Y40" s="217">
        <f t="shared" si="10"/>
        <v>0</v>
      </c>
      <c r="Z40" s="218">
        <f t="shared" si="11"/>
        <v>0</v>
      </c>
      <c r="AA40" s="219">
        <f t="shared" si="11"/>
        <v>0</v>
      </c>
      <c r="AB40" s="174"/>
    </row>
    <row r="41" spans="1:28" s="175" customFormat="1" ht="12" customHeight="1" x14ac:dyDescent="0.2">
      <c r="A41" s="467"/>
      <c r="B41" s="204"/>
      <c r="C41" s="204"/>
      <c r="D41" s="205"/>
      <c r="E41" s="206">
        <f t="shared" si="0"/>
        <v>0</v>
      </c>
      <c r="F41" s="207"/>
      <c r="G41" s="207"/>
      <c r="H41" s="208"/>
      <c r="I41" s="209">
        <f t="shared" si="1"/>
        <v>0</v>
      </c>
      <c r="J41" s="208"/>
      <c r="K41" s="210">
        <f t="shared" si="2"/>
        <v>0</v>
      </c>
      <c r="L41" s="208"/>
      <c r="M41" s="211">
        <f t="shared" si="3"/>
        <v>0</v>
      </c>
      <c r="N41" s="208"/>
      <c r="O41" s="212">
        <f t="shared" si="4"/>
        <v>0</v>
      </c>
      <c r="P41" s="208"/>
      <c r="Q41" s="213">
        <f t="shared" si="5"/>
        <v>0</v>
      </c>
      <c r="R41" s="214"/>
      <c r="S41" s="215">
        <f t="shared" si="6"/>
        <v>0</v>
      </c>
      <c r="T41" s="200">
        <v>0</v>
      </c>
      <c r="U41" s="201">
        <f t="shared" si="7"/>
        <v>0</v>
      </c>
      <c r="V41" s="67">
        <f t="shared" si="8"/>
        <v>0</v>
      </c>
      <c r="W41" s="68">
        <f t="shared" si="9"/>
        <v>0</v>
      </c>
      <c r="X41" s="216">
        <v>0</v>
      </c>
      <c r="Y41" s="217">
        <f t="shared" si="10"/>
        <v>0</v>
      </c>
      <c r="Z41" s="218">
        <f t="shared" si="11"/>
        <v>0</v>
      </c>
      <c r="AA41" s="219">
        <f t="shared" si="11"/>
        <v>0</v>
      </c>
      <c r="AB41" s="174"/>
    </row>
    <row r="42" spans="1:28" s="175" customFormat="1" ht="12" customHeight="1" x14ac:dyDescent="0.2">
      <c r="A42" s="467"/>
      <c r="B42" s="204"/>
      <c r="C42" s="204"/>
      <c r="D42" s="205"/>
      <c r="E42" s="206">
        <f t="shared" si="0"/>
        <v>0</v>
      </c>
      <c r="F42" s="207"/>
      <c r="G42" s="207"/>
      <c r="H42" s="208"/>
      <c r="I42" s="209">
        <f t="shared" si="1"/>
        <v>0</v>
      </c>
      <c r="J42" s="208"/>
      <c r="K42" s="210">
        <f t="shared" si="2"/>
        <v>0</v>
      </c>
      <c r="L42" s="208"/>
      <c r="M42" s="211">
        <f t="shared" si="3"/>
        <v>0</v>
      </c>
      <c r="N42" s="208"/>
      <c r="O42" s="212">
        <f t="shared" si="4"/>
        <v>0</v>
      </c>
      <c r="P42" s="208"/>
      <c r="Q42" s="213">
        <f t="shared" si="5"/>
        <v>0</v>
      </c>
      <c r="R42" s="214"/>
      <c r="S42" s="215">
        <f t="shared" si="6"/>
        <v>0</v>
      </c>
      <c r="T42" s="200">
        <v>0</v>
      </c>
      <c r="U42" s="201">
        <f t="shared" si="7"/>
        <v>0</v>
      </c>
      <c r="V42" s="67">
        <f t="shared" si="8"/>
        <v>0</v>
      </c>
      <c r="W42" s="68">
        <f t="shared" si="9"/>
        <v>0</v>
      </c>
      <c r="X42" s="216">
        <v>0</v>
      </c>
      <c r="Y42" s="217">
        <f t="shared" si="10"/>
        <v>0</v>
      </c>
      <c r="Z42" s="218">
        <f t="shared" si="11"/>
        <v>0</v>
      </c>
      <c r="AA42" s="219">
        <f t="shared" si="11"/>
        <v>0</v>
      </c>
      <c r="AB42" s="174"/>
    </row>
    <row r="43" spans="1:28" s="175" customFormat="1" ht="12" customHeight="1" x14ac:dyDescent="0.2">
      <c r="A43" s="467"/>
      <c r="B43" s="204"/>
      <c r="C43" s="204"/>
      <c r="D43" s="205"/>
      <c r="E43" s="206">
        <f t="shared" si="0"/>
        <v>0</v>
      </c>
      <c r="F43" s="207"/>
      <c r="G43" s="207"/>
      <c r="H43" s="208"/>
      <c r="I43" s="209">
        <f t="shared" si="1"/>
        <v>0</v>
      </c>
      <c r="J43" s="208"/>
      <c r="K43" s="210">
        <f t="shared" si="2"/>
        <v>0</v>
      </c>
      <c r="L43" s="208"/>
      <c r="M43" s="211">
        <f t="shared" si="3"/>
        <v>0</v>
      </c>
      <c r="N43" s="208"/>
      <c r="O43" s="212">
        <f t="shared" si="4"/>
        <v>0</v>
      </c>
      <c r="P43" s="208"/>
      <c r="Q43" s="213">
        <f t="shared" si="5"/>
        <v>0</v>
      </c>
      <c r="R43" s="214"/>
      <c r="S43" s="215">
        <f t="shared" si="6"/>
        <v>0</v>
      </c>
      <c r="T43" s="200">
        <v>0</v>
      </c>
      <c r="U43" s="201">
        <f t="shared" si="7"/>
        <v>0</v>
      </c>
      <c r="V43" s="67">
        <f t="shared" si="8"/>
        <v>0</v>
      </c>
      <c r="W43" s="68">
        <f t="shared" si="9"/>
        <v>0</v>
      </c>
      <c r="X43" s="216">
        <v>0</v>
      </c>
      <c r="Y43" s="217">
        <f t="shared" si="10"/>
        <v>0</v>
      </c>
      <c r="Z43" s="218">
        <f t="shared" si="11"/>
        <v>0</v>
      </c>
      <c r="AA43" s="219">
        <f t="shared" si="11"/>
        <v>0</v>
      </c>
      <c r="AB43" s="174"/>
    </row>
    <row r="44" spans="1:28" s="175" customFormat="1" ht="12" customHeight="1" x14ac:dyDescent="0.2">
      <c r="A44" s="467"/>
      <c r="B44" s="204"/>
      <c r="C44" s="204"/>
      <c r="D44" s="205"/>
      <c r="E44" s="206">
        <f t="shared" si="0"/>
        <v>0</v>
      </c>
      <c r="F44" s="207"/>
      <c r="G44" s="207"/>
      <c r="H44" s="208"/>
      <c r="I44" s="209">
        <f t="shared" si="1"/>
        <v>0</v>
      </c>
      <c r="J44" s="208"/>
      <c r="K44" s="210">
        <f t="shared" si="2"/>
        <v>0</v>
      </c>
      <c r="L44" s="208"/>
      <c r="M44" s="211">
        <f t="shared" si="3"/>
        <v>0</v>
      </c>
      <c r="N44" s="208"/>
      <c r="O44" s="212">
        <f t="shared" si="4"/>
        <v>0</v>
      </c>
      <c r="P44" s="208"/>
      <c r="Q44" s="213">
        <f t="shared" si="5"/>
        <v>0</v>
      </c>
      <c r="R44" s="214"/>
      <c r="S44" s="215">
        <f t="shared" si="6"/>
        <v>0</v>
      </c>
      <c r="T44" s="200">
        <v>0</v>
      </c>
      <c r="U44" s="201">
        <f t="shared" si="7"/>
        <v>0</v>
      </c>
      <c r="V44" s="67">
        <f t="shared" si="8"/>
        <v>0</v>
      </c>
      <c r="W44" s="68">
        <f t="shared" si="9"/>
        <v>0</v>
      </c>
      <c r="X44" s="216">
        <v>0</v>
      </c>
      <c r="Y44" s="217">
        <f t="shared" si="10"/>
        <v>0</v>
      </c>
      <c r="Z44" s="218">
        <f t="shared" si="11"/>
        <v>0</v>
      </c>
      <c r="AA44" s="219">
        <f t="shared" si="11"/>
        <v>0</v>
      </c>
      <c r="AB44" s="174"/>
    </row>
    <row r="45" spans="1:28" s="175" customFormat="1" ht="12" customHeight="1" x14ac:dyDescent="0.2">
      <c r="A45" s="467"/>
      <c r="B45" s="204"/>
      <c r="C45" s="204"/>
      <c r="D45" s="205"/>
      <c r="E45" s="206">
        <f t="shared" si="0"/>
        <v>0</v>
      </c>
      <c r="F45" s="207"/>
      <c r="G45" s="207"/>
      <c r="H45" s="208"/>
      <c r="I45" s="209">
        <f t="shared" si="1"/>
        <v>0</v>
      </c>
      <c r="J45" s="208"/>
      <c r="K45" s="210">
        <f t="shared" si="2"/>
        <v>0</v>
      </c>
      <c r="L45" s="208"/>
      <c r="M45" s="211">
        <f t="shared" si="3"/>
        <v>0</v>
      </c>
      <c r="N45" s="208"/>
      <c r="O45" s="212">
        <f t="shared" si="4"/>
        <v>0</v>
      </c>
      <c r="P45" s="208"/>
      <c r="Q45" s="213">
        <f t="shared" si="5"/>
        <v>0</v>
      </c>
      <c r="R45" s="214"/>
      <c r="S45" s="215">
        <f t="shared" si="6"/>
        <v>0</v>
      </c>
      <c r="T45" s="200">
        <v>0</v>
      </c>
      <c r="U45" s="201">
        <f t="shared" si="7"/>
        <v>0</v>
      </c>
      <c r="V45" s="67">
        <f t="shared" si="8"/>
        <v>0</v>
      </c>
      <c r="W45" s="68">
        <f t="shared" si="9"/>
        <v>0</v>
      </c>
      <c r="X45" s="216">
        <v>0</v>
      </c>
      <c r="Y45" s="217">
        <f t="shared" si="10"/>
        <v>0</v>
      </c>
      <c r="Z45" s="218">
        <f t="shared" si="11"/>
        <v>0</v>
      </c>
      <c r="AA45" s="219">
        <f t="shared" si="11"/>
        <v>0</v>
      </c>
      <c r="AB45" s="174"/>
    </row>
    <row r="46" spans="1:28" s="175" customFormat="1" ht="12" customHeight="1" x14ac:dyDescent="0.2">
      <c r="A46" s="467"/>
      <c r="B46" s="204"/>
      <c r="C46" s="204"/>
      <c r="D46" s="205"/>
      <c r="E46" s="206">
        <f t="shared" si="0"/>
        <v>0</v>
      </c>
      <c r="F46" s="207"/>
      <c r="G46" s="207"/>
      <c r="H46" s="208"/>
      <c r="I46" s="209">
        <f t="shared" si="1"/>
        <v>0</v>
      </c>
      <c r="J46" s="208"/>
      <c r="K46" s="210">
        <f t="shared" si="2"/>
        <v>0</v>
      </c>
      <c r="L46" s="208"/>
      <c r="M46" s="211">
        <f t="shared" si="3"/>
        <v>0</v>
      </c>
      <c r="N46" s="208"/>
      <c r="O46" s="212">
        <f t="shared" si="4"/>
        <v>0</v>
      </c>
      <c r="P46" s="208"/>
      <c r="Q46" s="213">
        <f t="shared" si="5"/>
        <v>0</v>
      </c>
      <c r="R46" s="214"/>
      <c r="S46" s="215">
        <f t="shared" si="6"/>
        <v>0</v>
      </c>
      <c r="T46" s="200">
        <v>0</v>
      </c>
      <c r="U46" s="201">
        <f t="shared" si="7"/>
        <v>0</v>
      </c>
      <c r="V46" s="67">
        <f t="shared" si="8"/>
        <v>0</v>
      </c>
      <c r="W46" s="68">
        <f t="shared" si="9"/>
        <v>0</v>
      </c>
      <c r="X46" s="216">
        <v>0</v>
      </c>
      <c r="Y46" s="217">
        <f t="shared" si="10"/>
        <v>0</v>
      </c>
      <c r="Z46" s="218">
        <f t="shared" si="11"/>
        <v>0</v>
      </c>
      <c r="AA46" s="219">
        <f t="shared" si="11"/>
        <v>0</v>
      </c>
      <c r="AB46" s="174"/>
    </row>
    <row r="47" spans="1:28" s="175" customFormat="1" ht="12" customHeight="1" x14ac:dyDescent="0.2">
      <c r="A47" s="467"/>
      <c r="B47" s="204"/>
      <c r="C47" s="204"/>
      <c r="D47" s="205"/>
      <c r="E47" s="206">
        <f t="shared" si="0"/>
        <v>0</v>
      </c>
      <c r="F47" s="207"/>
      <c r="G47" s="207"/>
      <c r="H47" s="208"/>
      <c r="I47" s="209">
        <f t="shared" si="1"/>
        <v>0</v>
      </c>
      <c r="J47" s="208"/>
      <c r="K47" s="210">
        <f t="shared" si="2"/>
        <v>0</v>
      </c>
      <c r="L47" s="208"/>
      <c r="M47" s="211">
        <f t="shared" si="3"/>
        <v>0</v>
      </c>
      <c r="N47" s="208"/>
      <c r="O47" s="212">
        <f t="shared" si="4"/>
        <v>0</v>
      </c>
      <c r="P47" s="208"/>
      <c r="Q47" s="213">
        <f t="shared" si="5"/>
        <v>0</v>
      </c>
      <c r="R47" s="214"/>
      <c r="S47" s="215">
        <f t="shared" si="6"/>
        <v>0</v>
      </c>
      <c r="T47" s="200">
        <v>0</v>
      </c>
      <c r="U47" s="201">
        <f t="shared" si="7"/>
        <v>0</v>
      </c>
      <c r="V47" s="67">
        <f t="shared" si="8"/>
        <v>0</v>
      </c>
      <c r="W47" s="68">
        <f t="shared" si="9"/>
        <v>0</v>
      </c>
      <c r="X47" s="216">
        <v>0</v>
      </c>
      <c r="Y47" s="217">
        <f t="shared" si="10"/>
        <v>0</v>
      </c>
      <c r="Z47" s="218">
        <f t="shared" si="11"/>
        <v>0</v>
      </c>
      <c r="AA47" s="219">
        <f t="shared" si="11"/>
        <v>0</v>
      </c>
      <c r="AB47" s="174"/>
    </row>
    <row r="48" spans="1:28" s="175" customFormat="1" ht="12" customHeight="1" x14ac:dyDescent="0.2">
      <c r="A48" s="467"/>
      <c r="B48" s="204"/>
      <c r="C48" s="204"/>
      <c r="D48" s="205"/>
      <c r="E48" s="206">
        <f t="shared" si="0"/>
        <v>0</v>
      </c>
      <c r="F48" s="207"/>
      <c r="G48" s="207"/>
      <c r="H48" s="208"/>
      <c r="I48" s="209">
        <f t="shared" si="1"/>
        <v>0</v>
      </c>
      <c r="J48" s="208"/>
      <c r="K48" s="210">
        <f t="shared" si="2"/>
        <v>0</v>
      </c>
      <c r="L48" s="208"/>
      <c r="M48" s="211">
        <f t="shared" si="3"/>
        <v>0</v>
      </c>
      <c r="N48" s="208"/>
      <c r="O48" s="212">
        <f t="shared" si="4"/>
        <v>0</v>
      </c>
      <c r="P48" s="208"/>
      <c r="Q48" s="213">
        <f t="shared" si="5"/>
        <v>0</v>
      </c>
      <c r="R48" s="214"/>
      <c r="S48" s="215">
        <f t="shared" si="6"/>
        <v>0</v>
      </c>
      <c r="T48" s="200">
        <v>0</v>
      </c>
      <c r="U48" s="201">
        <f t="shared" si="7"/>
        <v>0</v>
      </c>
      <c r="V48" s="67">
        <f t="shared" si="8"/>
        <v>0</v>
      </c>
      <c r="W48" s="68">
        <f t="shared" si="9"/>
        <v>0</v>
      </c>
      <c r="X48" s="216">
        <v>0</v>
      </c>
      <c r="Y48" s="217">
        <f t="shared" si="10"/>
        <v>0</v>
      </c>
      <c r="Z48" s="218">
        <f t="shared" si="11"/>
        <v>0</v>
      </c>
      <c r="AA48" s="219">
        <f t="shared" si="11"/>
        <v>0</v>
      </c>
      <c r="AB48" s="174"/>
    </row>
    <row r="49" spans="1:28" s="175" customFormat="1" ht="12" customHeight="1" x14ac:dyDescent="0.2">
      <c r="A49" s="467"/>
      <c r="B49" s="204"/>
      <c r="C49" s="204"/>
      <c r="D49" s="205"/>
      <c r="E49" s="206">
        <f t="shared" si="0"/>
        <v>0</v>
      </c>
      <c r="F49" s="207"/>
      <c r="G49" s="207"/>
      <c r="H49" s="208"/>
      <c r="I49" s="209">
        <f t="shared" si="1"/>
        <v>0</v>
      </c>
      <c r="J49" s="208"/>
      <c r="K49" s="210">
        <f t="shared" si="2"/>
        <v>0</v>
      </c>
      <c r="L49" s="208"/>
      <c r="M49" s="211">
        <f t="shared" si="3"/>
        <v>0</v>
      </c>
      <c r="N49" s="208"/>
      <c r="O49" s="212">
        <f t="shared" si="4"/>
        <v>0</v>
      </c>
      <c r="P49" s="208"/>
      <c r="Q49" s="213">
        <f t="shared" si="5"/>
        <v>0</v>
      </c>
      <c r="R49" s="214"/>
      <c r="S49" s="215">
        <f t="shared" si="6"/>
        <v>0</v>
      </c>
      <c r="T49" s="200">
        <v>0</v>
      </c>
      <c r="U49" s="201">
        <f t="shared" si="7"/>
        <v>0</v>
      </c>
      <c r="V49" s="67">
        <f t="shared" si="8"/>
        <v>0</v>
      </c>
      <c r="W49" s="68">
        <f t="shared" si="9"/>
        <v>0</v>
      </c>
      <c r="X49" s="216">
        <v>0</v>
      </c>
      <c r="Y49" s="217">
        <f t="shared" si="10"/>
        <v>0</v>
      </c>
      <c r="Z49" s="218">
        <f t="shared" si="11"/>
        <v>0</v>
      </c>
      <c r="AA49" s="219">
        <f t="shared" si="11"/>
        <v>0</v>
      </c>
      <c r="AB49" s="174"/>
    </row>
    <row r="50" spans="1:28" s="175" customFormat="1" ht="12" customHeight="1" x14ac:dyDescent="0.2">
      <c r="A50" s="467"/>
      <c r="B50" s="204"/>
      <c r="C50" s="204"/>
      <c r="D50" s="205"/>
      <c r="E50" s="206">
        <f t="shared" si="0"/>
        <v>0</v>
      </c>
      <c r="F50" s="207"/>
      <c r="G50" s="207"/>
      <c r="H50" s="208"/>
      <c r="I50" s="209">
        <f t="shared" si="1"/>
        <v>0</v>
      </c>
      <c r="J50" s="208"/>
      <c r="K50" s="210">
        <f t="shared" si="2"/>
        <v>0</v>
      </c>
      <c r="L50" s="208"/>
      <c r="M50" s="211">
        <f t="shared" si="3"/>
        <v>0</v>
      </c>
      <c r="N50" s="208"/>
      <c r="O50" s="212">
        <f t="shared" si="4"/>
        <v>0</v>
      </c>
      <c r="P50" s="208"/>
      <c r="Q50" s="213">
        <f t="shared" si="5"/>
        <v>0</v>
      </c>
      <c r="R50" s="214"/>
      <c r="S50" s="215">
        <f t="shared" si="6"/>
        <v>0</v>
      </c>
      <c r="T50" s="200">
        <v>0</v>
      </c>
      <c r="U50" s="201">
        <f t="shared" si="7"/>
        <v>0</v>
      </c>
      <c r="V50" s="67">
        <f t="shared" si="8"/>
        <v>0</v>
      </c>
      <c r="W50" s="68">
        <f t="shared" si="9"/>
        <v>0</v>
      </c>
      <c r="X50" s="216">
        <v>0</v>
      </c>
      <c r="Y50" s="217">
        <f t="shared" si="10"/>
        <v>0</v>
      </c>
      <c r="Z50" s="218">
        <f t="shared" si="11"/>
        <v>0</v>
      </c>
      <c r="AA50" s="219">
        <f t="shared" si="11"/>
        <v>0</v>
      </c>
      <c r="AB50" s="174"/>
    </row>
    <row r="51" spans="1:28" s="175" customFormat="1" ht="12" customHeight="1" x14ac:dyDescent="0.2">
      <c r="A51" s="467"/>
      <c r="B51" s="204"/>
      <c r="C51" s="204"/>
      <c r="D51" s="205"/>
      <c r="E51" s="206">
        <f t="shared" si="0"/>
        <v>0</v>
      </c>
      <c r="F51" s="207"/>
      <c r="G51" s="207"/>
      <c r="H51" s="208"/>
      <c r="I51" s="209">
        <f t="shared" si="1"/>
        <v>0</v>
      </c>
      <c r="J51" s="208"/>
      <c r="K51" s="210">
        <f t="shared" si="2"/>
        <v>0</v>
      </c>
      <c r="L51" s="208"/>
      <c r="M51" s="211">
        <f t="shared" si="3"/>
        <v>0</v>
      </c>
      <c r="N51" s="208"/>
      <c r="O51" s="212">
        <f t="shared" si="4"/>
        <v>0</v>
      </c>
      <c r="P51" s="208"/>
      <c r="Q51" s="213">
        <f t="shared" si="5"/>
        <v>0</v>
      </c>
      <c r="R51" s="214"/>
      <c r="S51" s="215">
        <f t="shared" si="6"/>
        <v>0</v>
      </c>
      <c r="T51" s="200">
        <v>0</v>
      </c>
      <c r="U51" s="201">
        <f t="shared" si="7"/>
        <v>0</v>
      </c>
      <c r="V51" s="67">
        <f t="shared" si="8"/>
        <v>0</v>
      </c>
      <c r="W51" s="68">
        <f t="shared" si="9"/>
        <v>0</v>
      </c>
      <c r="X51" s="216">
        <v>0</v>
      </c>
      <c r="Y51" s="217">
        <f t="shared" si="10"/>
        <v>0</v>
      </c>
      <c r="Z51" s="218">
        <f t="shared" si="11"/>
        <v>0</v>
      </c>
      <c r="AA51" s="219">
        <f t="shared" si="11"/>
        <v>0</v>
      </c>
      <c r="AB51" s="174"/>
    </row>
    <row r="52" spans="1:28" s="175" customFormat="1" ht="12" customHeight="1" x14ac:dyDescent="0.2">
      <c r="A52" s="467"/>
      <c r="B52" s="204"/>
      <c r="C52" s="204"/>
      <c r="D52" s="205"/>
      <c r="E52" s="206">
        <f t="shared" si="0"/>
        <v>0</v>
      </c>
      <c r="F52" s="207"/>
      <c r="G52" s="207"/>
      <c r="H52" s="208"/>
      <c r="I52" s="209">
        <f t="shared" si="1"/>
        <v>0</v>
      </c>
      <c r="J52" s="208"/>
      <c r="K52" s="210">
        <f t="shared" si="2"/>
        <v>0</v>
      </c>
      <c r="L52" s="208"/>
      <c r="M52" s="211">
        <f t="shared" si="3"/>
        <v>0</v>
      </c>
      <c r="N52" s="208"/>
      <c r="O52" s="212">
        <f t="shared" si="4"/>
        <v>0</v>
      </c>
      <c r="P52" s="208"/>
      <c r="Q52" s="213">
        <f t="shared" si="5"/>
        <v>0</v>
      </c>
      <c r="R52" s="214"/>
      <c r="S52" s="215">
        <f t="shared" si="6"/>
        <v>0</v>
      </c>
      <c r="T52" s="200">
        <v>0</v>
      </c>
      <c r="U52" s="201">
        <f t="shared" si="7"/>
        <v>0</v>
      </c>
      <c r="V52" s="67">
        <f t="shared" si="8"/>
        <v>0</v>
      </c>
      <c r="W52" s="68">
        <f t="shared" si="9"/>
        <v>0</v>
      </c>
      <c r="X52" s="216">
        <v>0</v>
      </c>
      <c r="Y52" s="217">
        <f t="shared" si="10"/>
        <v>0</v>
      </c>
      <c r="Z52" s="218">
        <f t="shared" si="11"/>
        <v>0</v>
      </c>
      <c r="AA52" s="219">
        <f t="shared" si="11"/>
        <v>0</v>
      </c>
      <c r="AB52" s="174"/>
    </row>
    <row r="53" spans="1:28" s="175" customFormat="1" ht="12" customHeight="1" x14ac:dyDescent="0.2">
      <c r="A53" s="467"/>
      <c r="B53" s="204"/>
      <c r="C53" s="204"/>
      <c r="D53" s="205"/>
      <c r="E53" s="206">
        <f t="shared" si="0"/>
        <v>0</v>
      </c>
      <c r="F53" s="207"/>
      <c r="G53" s="207"/>
      <c r="H53" s="208"/>
      <c r="I53" s="209">
        <f t="shared" si="1"/>
        <v>0</v>
      </c>
      <c r="J53" s="208"/>
      <c r="K53" s="210">
        <f t="shared" si="2"/>
        <v>0</v>
      </c>
      <c r="L53" s="208"/>
      <c r="M53" s="211">
        <f t="shared" si="3"/>
        <v>0</v>
      </c>
      <c r="N53" s="208"/>
      <c r="O53" s="212">
        <f t="shared" si="4"/>
        <v>0</v>
      </c>
      <c r="P53" s="208"/>
      <c r="Q53" s="213">
        <f t="shared" si="5"/>
        <v>0</v>
      </c>
      <c r="R53" s="214"/>
      <c r="S53" s="215">
        <f t="shared" si="6"/>
        <v>0</v>
      </c>
      <c r="T53" s="200">
        <v>0</v>
      </c>
      <c r="U53" s="201">
        <f t="shared" si="7"/>
        <v>0</v>
      </c>
      <c r="V53" s="67">
        <f t="shared" si="8"/>
        <v>0</v>
      </c>
      <c r="W53" s="68">
        <f t="shared" si="9"/>
        <v>0</v>
      </c>
      <c r="X53" s="216">
        <v>0</v>
      </c>
      <c r="Y53" s="217">
        <f t="shared" si="10"/>
        <v>0</v>
      </c>
      <c r="Z53" s="218">
        <f t="shared" si="11"/>
        <v>0</v>
      </c>
      <c r="AA53" s="219">
        <f t="shared" si="11"/>
        <v>0</v>
      </c>
      <c r="AB53" s="174"/>
    </row>
    <row r="54" spans="1:28" s="175" customFormat="1" ht="12" customHeight="1" x14ac:dyDescent="0.2">
      <c r="A54" s="467"/>
      <c r="B54" s="204"/>
      <c r="C54" s="204"/>
      <c r="D54" s="205"/>
      <c r="E54" s="206">
        <f t="shared" si="0"/>
        <v>0</v>
      </c>
      <c r="F54" s="207"/>
      <c r="G54" s="207"/>
      <c r="H54" s="208"/>
      <c r="I54" s="209">
        <f t="shared" si="1"/>
        <v>0</v>
      </c>
      <c r="J54" s="208"/>
      <c r="K54" s="210">
        <f t="shared" si="2"/>
        <v>0</v>
      </c>
      <c r="L54" s="208"/>
      <c r="M54" s="211">
        <f t="shared" si="3"/>
        <v>0</v>
      </c>
      <c r="N54" s="208"/>
      <c r="O54" s="212">
        <f t="shared" si="4"/>
        <v>0</v>
      </c>
      <c r="P54" s="208"/>
      <c r="Q54" s="213">
        <f t="shared" si="5"/>
        <v>0</v>
      </c>
      <c r="R54" s="214"/>
      <c r="S54" s="215">
        <f t="shared" si="6"/>
        <v>0</v>
      </c>
      <c r="T54" s="200">
        <v>0</v>
      </c>
      <c r="U54" s="201">
        <f t="shared" si="7"/>
        <v>0</v>
      </c>
      <c r="V54" s="67">
        <f t="shared" si="8"/>
        <v>0</v>
      </c>
      <c r="W54" s="68">
        <f t="shared" si="9"/>
        <v>0</v>
      </c>
      <c r="X54" s="216">
        <v>0</v>
      </c>
      <c r="Y54" s="217">
        <f t="shared" si="10"/>
        <v>0</v>
      </c>
      <c r="Z54" s="218">
        <f t="shared" si="11"/>
        <v>0</v>
      </c>
      <c r="AA54" s="219">
        <f t="shared" si="11"/>
        <v>0</v>
      </c>
      <c r="AB54" s="174"/>
    </row>
    <row r="55" spans="1:28" s="175" customFormat="1" ht="12" customHeight="1" x14ac:dyDescent="0.2">
      <c r="A55" s="467"/>
      <c r="B55" s="204"/>
      <c r="C55" s="204"/>
      <c r="D55" s="205"/>
      <c r="E55" s="206">
        <f t="shared" si="0"/>
        <v>0</v>
      </c>
      <c r="F55" s="207"/>
      <c r="G55" s="207"/>
      <c r="H55" s="208"/>
      <c r="I55" s="209">
        <f t="shared" si="1"/>
        <v>0</v>
      </c>
      <c r="J55" s="208"/>
      <c r="K55" s="210">
        <f t="shared" si="2"/>
        <v>0</v>
      </c>
      <c r="L55" s="208"/>
      <c r="M55" s="211">
        <f t="shared" si="3"/>
        <v>0</v>
      </c>
      <c r="N55" s="208"/>
      <c r="O55" s="212">
        <f t="shared" si="4"/>
        <v>0</v>
      </c>
      <c r="P55" s="208"/>
      <c r="Q55" s="213">
        <f t="shared" si="5"/>
        <v>0</v>
      </c>
      <c r="R55" s="214"/>
      <c r="S55" s="215">
        <f t="shared" si="6"/>
        <v>0</v>
      </c>
      <c r="T55" s="200">
        <v>0</v>
      </c>
      <c r="U55" s="201">
        <f t="shared" si="7"/>
        <v>0</v>
      </c>
      <c r="V55" s="67">
        <f t="shared" si="8"/>
        <v>0</v>
      </c>
      <c r="W55" s="68">
        <f t="shared" si="9"/>
        <v>0</v>
      </c>
      <c r="X55" s="216">
        <v>0</v>
      </c>
      <c r="Y55" s="217">
        <f t="shared" si="10"/>
        <v>0</v>
      </c>
      <c r="Z55" s="218">
        <f t="shared" si="11"/>
        <v>0</v>
      </c>
      <c r="AA55" s="219">
        <f t="shared" si="11"/>
        <v>0</v>
      </c>
      <c r="AB55" s="174"/>
    </row>
    <row r="56" spans="1:28" s="175" customFormat="1" ht="12" customHeight="1" x14ac:dyDescent="0.2">
      <c r="A56" s="467"/>
      <c r="B56" s="204"/>
      <c r="C56" s="204"/>
      <c r="D56" s="205"/>
      <c r="E56" s="206">
        <f t="shared" si="0"/>
        <v>0</v>
      </c>
      <c r="F56" s="207"/>
      <c r="G56" s="207"/>
      <c r="H56" s="208"/>
      <c r="I56" s="209">
        <f t="shared" si="1"/>
        <v>0</v>
      </c>
      <c r="J56" s="208"/>
      <c r="K56" s="210">
        <f t="shared" si="2"/>
        <v>0</v>
      </c>
      <c r="L56" s="208"/>
      <c r="M56" s="211">
        <f t="shared" si="3"/>
        <v>0</v>
      </c>
      <c r="N56" s="208"/>
      <c r="O56" s="212">
        <f t="shared" si="4"/>
        <v>0</v>
      </c>
      <c r="P56" s="208"/>
      <c r="Q56" s="213">
        <f t="shared" si="5"/>
        <v>0</v>
      </c>
      <c r="R56" s="214"/>
      <c r="S56" s="215">
        <f t="shared" si="6"/>
        <v>0</v>
      </c>
      <c r="T56" s="200">
        <v>0</v>
      </c>
      <c r="U56" s="201">
        <f t="shared" si="7"/>
        <v>0</v>
      </c>
      <c r="V56" s="67">
        <f t="shared" si="8"/>
        <v>0</v>
      </c>
      <c r="W56" s="68">
        <f t="shared" si="9"/>
        <v>0</v>
      </c>
      <c r="X56" s="216">
        <v>0</v>
      </c>
      <c r="Y56" s="217">
        <f t="shared" si="10"/>
        <v>0</v>
      </c>
      <c r="Z56" s="218">
        <f t="shared" si="11"/>
        <v>0</v>
      </c>
      <c r="AA56" s="219">
        <f t="shared" si="11"/>
        <v>0</v>
      </c>
      <c r="AB56" s="174"/>
    </row>
    <row r="57" spans="1:28" s="175" customFormat="1" ht="12" customHeight="1" x14ac:dyDescent="0.2">
      <c r="A57" s="467"/>
      <c r="B57" s="204"/>
      <c r="C57" s="204"/>
      <c r="D57" s="205"/>
      <c r="E57" s="206">
        <f t="shared" si="0"/>
        <v>0</v>
      </c>
      <c r="F57" s="207"/>
      <c r="G57" s="207"/>
      <c r="H57" s="208"/>
      <c r="I57" s="209">
        <f t="shared" si="1"/>
        <v>0</v>
      </c>
      <c r="J57" s="208"/>
      <c r="K57" s="210">
        <f t="shared" si="2"/>
        <v>0</v>
      </c>
      <c r="L57" s="208"/>
      <c r="M57" s="211">
        <f t="shared" si="3"/>
        <v>0</v>
      </c>
      <c r="N57" s="208"/>
      <c r="O57" s="212">
        <f t="shared" si="4"/>
        <v>0</v>
      </c>
      <c r="P57" s="208"/>
      <c r="Q57" s="213">
        <f t="shared" si="5"/>
        <v>0</v>
      </c>
      <c r="R57" s="214"/>
      <c r="S57" s="215">
        <f t="shared" si="6"/>
        <v>0</v>
      </c>
      <c r="T57" s="200">
        <v>0</v>
      </c>
      <c r="U57" s="201">
        <f t="shared" si="7"/>
        <v>0</v>
      </c>
      <c r="V57" s="67">
        <f t="shared" si="8"/>
        <v>0</v>
      </c>
      <c r="W57" s="68">
        <f t="shared" si="9"/>
        <v>0</v>
      </c>
      <c r="X57" s="216">
        <v>0</v>
      </c>
      <c r="Y57" s="217">
        <f t="shared" si="10"/>
        <v>0</v>
      </c>
      <c r="Z57" s="218">
        <f t="shared" si="11"/>
        <v>0</v>
      </c>
      <c r="AA57" s="219">
        <f t="shared" si="11"/>
        <v>0</v>
      </c>
      <c r="AB57" s="174"/>
    </row>
    <row r="58" spans="1:28" s="175" customFormat="1" ht="12" customHeight="1" x14ac:dyDescent="0.2">
      <c r="A58" s="467"/>
      <c r="B58" s="204"/>
      <c r="C58" s="204"/>
      <c r="D58" s="205"/>
      <c r="E58" s="206">
        <f t="shared" si="0"/>
        <v>0</v>
      </c>
      <c r="F58" s="207"/>
      <c r="G58" s="207"/>
      <c r="H58" s="208"/>
      <c r="I58" s="209">
        <f t="shared" si="1"/>
        <v>0</v>
      </c>
      <c r="J58" s="208"/>
      <c r="K58" s="210">
        <f t="shared" si="2"/>
        <v>0</v>
      </c>
      <c r="L58" s="208"/>
      <c r="M58" s="211">
        <f t="shared" si="3"/>
        <v>0</v>
      </c>
      <c r="N58" s="208"/>
      <c r="O58" s="212">
        <f t="shared" si="4"/>
        <v>0</v>
      </c>
      <c r="P58" s="208"/>
      <c r="Q58" s="213">
        <f t="shared" si="5"/>
        <v>0</v>
      </c>
      <c r="R58" s="214"/>
      <c r="S58" s="215">
        <f t="shared" si="6"/>
        <v>0</v>
      </c>
      <c r="T58" s="200">
        <v>0</v>
      </c>
      <c r="U58" s="201">
        <f t="shared" si="7"/>
        <v>0</v>
      </c>
      <c r="V58" s="67">
        <f t="shared" si="8"/>
        <v>0</v>
      </c>
      <c r="W58" s="68">
        <f t="shared" si="9"/>
        <v>0</v>
      </c>
      <c r="X58" s="216">
        <v>0</v>
      </c>
      <c r="Y58" s="217">
        <f t="shared" si="10"/>
        <v>0</v>
      </c>
      <c r="Z58" s="218">
        <f t="shared" si="11"/>
        <v>0</v>
      </c>
      <c r="AA58" s="219">
        <f t="shared" si="11"/>
        <v>0</v>
      </c>
      <c r="AB58" s="174"/>
    </row>
    <row r="59" spans="1:28" s="175" customFormat="1" ht="12" customHeight="1" x14ac:dyDescent="0.2">
      <c r="A59" s="467"/>
      <c r="B59" s="204"/>
      <c r="C59" s="204"/>
      <c r="D59" s="205"/>
      <c r="E59" s="206">
        <f t="shared" si="0"/>
        <v>0</v>
      </c>
      <c r="F59" s="207"/>
      <c r="G59" s="207"/>
      <c r="H59" s="208"/>
      <c r="I59" s="209">
        <f t="shared" si="1"/>
        <v>0</v>
      </c>
      <c r="J59" s="208"/>
      <c r="K59" s="210">
        <f t="shared" si="2"/>
        <v>0</v>
      </c>
      <c r="L59" s="208"/>
      <c r="M59" s="211">
        <f t="shared" si="3"/>
        <v>0</v>
      </c>
      <c r="N59" s="208"/>
      <c r="O59" s="212">
        <f t="shared" si="4"/>
        <v>0</v>
      </c>
      <c r="P59" s="208"/>
      <c r="Q59" s="213">
        <f t="shared" si="5"/>
        <v>0</v>
      </c>
      <c r="R59" s="214"/>
      <c r="S59" s="215">
        <f t="shared" si="6"/>
        <v>0</v>
      </c>
      <c r="T59" s="200">
        <v>0</v>
      </c>
      <c r="U59" s="201">
        <f t="shared" si="7"/>
        <v>0</v>
      </c>
      <c r="V59" s="67">
        <f t="shared" si="8"/>
        <v>0</v>
      </c>
      <c r="W59" s="68">
        <f t="shared" si="9"/>
        <v>0</v>
      </c>
      <c r="X59" s="216">
        <v>0</v>
      </c>
      <c r="Y59" s="217">
        <f t="shared" si="10"/>
        <v>0</v>
      </c>
      <c r="Z59" s="218">
        <f t="shared" si="11"/>
        <v>0</v>
      </c>
      <c r="AA59" s="219">
        <f t="shared" si="11"/>
        <v>0</v>
      </c>
      <c r="AB59" s="174"/>
    </row>
    <row r="60" spans="1:28" s="175" customFormat="1" ht="12" customHeight="1" x14ac:dyDescent="0.2">
      <c r="A60" s="467"/>
      <c r="B60" s="204"/>
      <c r="C60" s="204"/>
      <c r="D60" s="205"/>
      <c r="E60" s="206">
        <f t="shared" si="0"/>
        <v>0</v>
      </c>
      <c r="F60" s="207"/>
      <c r="G60" s="207"/>
      <c r="H60" s="208"/>
      <c r="I60" s="209">
        <f t="shared" si="1"/>
        <v>0</v>
      </c>
      <c r="J60" s="208"/>
      <c r="K60" s="210">
        <f t="shared" si="2"/>
        <v>0</v>
      </c>
      <c r="L60" s="208"/>
      <c r="M60" s="211">
        <f t="shared" si="3"/>
        <v>0</v>
      </c>
      <c r="N60" s="208"/>
      <c r="O60" s="212">
        <f t="shared" si="4"/>
        <v>0</v>
      </c>
      <c r="P60" s="208"/>
      <c r="Q60" s="213">
        <f t="shared" si="5"/>
        <v>0</v>
      </c>
      <c r="R60" s="214"/>
      <c r="S60" s="215">
        <f t="shared" si="6"/>
        <v>0</v>
      </c>
      <c r="T60" s="200">
        <v>0</v>
      </c>
      <c r="U60" s="201">
        <f t="shared" si="7"/>
        <v>0</v>
      </c>
      <c r="V60" s="67">
        <f t="shared" si="8"/>
        <v>0</v>
      </c>
      <c r="W60" s="68">
        <f t="shared" si="9"/>
        <v>0</v>
      </c>
      <c r="X60" s="216">
        <v>0</v>
      </c>
      <c r="Y60" s="217">
        <f t="shared" si="10"/>
        <v>0</v>
      </c>
      <c r="Z60" s="218">
        <f t="shared" si="11"/>
        <v>0</v>
      </c>
      <c r="AA60" s="219">
        <f t="shared" si="11"/>
        <v>0</v>
      </c>
      <c r="AB60" s="174"/>
    </row>
    <row r="61" spans="1:28" s="175" customFormat="1" ht="12" customHeight="1" x14ac:dyDescent="0.2">
      <c r="A61" s="467"/>
      <c r="B61" s="204"/>
      <c r="C61" s="204"/>
      <c r="D61" s="205"/>
      <c r="E61" s="206">
        <f t="shared" si="0"/>
        <v>0</v>
      </c>
      <c r="F61" s="207"/>
      <c r="G61" s="207"/>
      <c r="H61" s="208"/>
      <c r="I61" s="209">
        <f t="shared" si="1"/>
        <v>0</v>
      </c>
      <c r="J61" s="208"/>
      <c r="K61" s="210">
        <f t="shared" si="2"/>
        <v>0</v>
      </c>
      <c r="L61" s="208"/>
      <c r="M61" s="211">
        <f t="shared" si="3"/>
        <v>0</v>
      </c>
      <c r="N61" s="208"/>
      <c r="O61" s="212">
        <f t="shared" si="4"/>
        <v>0</v>
      </c>
      <c r="P61" s="208"/>
      <c r="Q61" s="213">
        <f t="shared" si="5"/>
        <v>0</v>
      </c>
      <c r="R61" s="214"/>
      <c r="S61" s="215">
        <f t="shared" si="6"/>
        <v>0</v>
      </c>
      <c r="T61" s="200">
        <v>0</v>
      </c>
      <c r="U61" s="201">
        <f t="shared" si="7"/>
        <v>0</v>
      </c>
      <c r="V61" s="67">
        <f t="shared" si="8"/>
        <v>0</v>
      </c>
      <c r="W61" s="68">
        <f t="shared" si="9"/>
        <v>0</v>
      </c>
      <c r="X61" s="216">
        <v>0</v>
      </c>
      <c r="Y61" s="217">
        <f t="shared" si="10"/>
        <v>0</v>
      </c>
      <c r="Z61" s="218">
        <f t="shared" si="11"/>
        <v>0</v>
      </c>
      <c r="AA61" s="219">
        <f t="shared" si="11"/>
        <v>0</v>
      </c>
      <c r="AB61" s="174"/>
    </row>
    <row r="62" spans="1:28" s="175" customFormat="1" ht="12" customHeight="1" x14ac:dyDescent="0.2">
      <c r="A62" s="467"/>
      <c r="B62" s="204"/>
      <c r="C62" s="204"/>
      <c r="D62" s="205"/>
      <c r="E62" s="206">
        <f t="shared" si="0"/>
        <v>0</v>
      </c>
      <c r="F62" s="207"/>
      <c r="G62" s="207"/>
      <c r="H62" s="208"/>
      <c r="I62" s="209">
        <f t="shared" si="1"/>
        <v>0</v>
      </c>
      <c r="J62" s="208"/>
      <c r="K62" s="210">
        <f t="shared" si="2"/>
        <v>0</v>
      </c>
      <c r="L62" s="208"/>
      <c r="M62" s="211">
        <f t="shared" si="3"/>
        <v>0</v>
      </c>
      <c r="N62" s="208"/>
      <c r="O62" s="212">
        <f t="shared" si="4"/>
        <v>0</v>
      </c>
      <c r="P62" s="208"/>
      <c r="Q62" s="213">
        <f t="shared" si="5"/>
        <v>0</v>
      </c>
      <c r="R62" s="214"/>
      <c r="S62" s="215">
        <f t="shared" si="6"/>
        <v>0</v>
      </c>
      <c r="T62" s="200">
        <v>0</v>
      </c>
      <c r="U62" s="201">
        <f t="shared" si="7"/>
        <v>0</v>
      </c>
      <c r="V62" s="67">
        <f t="shared" si="8"/>
        <v>0</v>
      </c>
      <c r="W62" s="68">
        <f t="shared" si="9"/>
        <v>0</v>
      </c>
      <c r="X62" s="216">
        <v>0</v>
      </c>
      <c r="Y62" s="217">
        <f t="shared" si="10"/>
        <v>0</v>
      </c>
      <c r="Z62" s="218">
        <f t="shared" si="11"/>
        <v>0</v>
      </c>
      <c r="AA62" s="219">
        <f t="shared" si="11"/>
        <v>0</v>
      </c>
      <c r="AB62" s="174"/>
    </row>
    <row r="63" spans="1:28" s="175" customFormat="1" ht="12" customHeight="1" x14ac:dyDescent="0.2">
      <c r="A63" s="467"/>
      <c r="B63" s="204"/>
      <c r="C63" s="204"/>
      <c r="D63" s="205"/>
      <c r="E63" s="206">
        <f t="shared" si="0"/>
        <v>0</v>
      </c>
      <c r="F63" s="207"/>
      <c r="G63" s="207"/>
      <c r="H63" s="208"/>
      <c r="I63" s="209">
        <f t="shared" si="1"/>
        <v>0</v>
      </c>
      <c r="J63" s="208"/>
      <c r="K63" s="210">
        <f t="shared" si="2"/>
        <v>0</v>
      </c>
      <c r="L63" s="208"/>
      <c r="M63" s="211">
        <f t="shared" si="3"/>
        <v>0</v>
      </c>
      <c r="N63" s="208"/>
      <c r="O63" s="212">
        <f t="shared" si="4"/>
        <v>0</v>
      </c>
      <c r="P63" s="208"/>
      <c r="Q63" s="213">
        <f t="shared" si="5"/>
        <v>0</v>
      </c>
      <c r="R63" s="214"/>
      <c r="S63" s="215">
        <f t="shared" si="6"/>
        <v>0</v>
      </c>
      <c r="T63" s="200">
        <v>0</v>
      </c>
      <c r="U63" s="201">
        <f t="shared" si="7"/>
        <v>0</v>
      </c>
      <c r="V63" s="67">
        <f t="shared" si="8"/>
        <v>0</v>
      </c>
      <c r="W63" s="68">
        <f t="shared" si="9"/>
        <v>0</v>
      </c>
      <c r="X63" s="216">
        <v>0</v>
      </c>
      <c r="Y63" s="217">
        <f t="shared" si="10"/>
        <v>0</v>
      </c>
      <c r="Z63" s="218">
        <f t="shared" si="11"/>
        <v>0</v>
      </c>
      <c r="AA63" s="219">
        <f t="shared" si="11"/>
        <v>0</v>
      </c>
      <c r="AB63" s="174"/>
    </row>
    <row r="64" spans="1:28" s="175" customFormat="1" ht="12" customHeight="1" x14ac:dyDescent="0.2">
      <c r="A64" s="467"/>
      <c r="B64" s="204"/>
      <c r="C64" s="204"/>
      <c r="D64" s="205"/>
      <c r="E64" s="206">
        <f t="shared" si="0"/>
        <v>0</v>
      </c>
      <c r="F64" s="207"/>
      <c r="G64" s="207"/>
      <c r="H64" s="208"/>
      <c r="I64" s="209">
        <f t="shared" si="1"/>
        <v>0</v>
      </c>
      <c r="J64" s="208"/>
      <c r="K64" s="210">
        <f t="shared" si="2"/>
        <v>0</v>
      </c>
      <c r="L64" s="208"/>
      <c r="M64" s="211">
        <f t="shared" si="3"/>
        <v>0</v>
      </c>
      <c r="N64" s="208"/>
      <c r="O64" s="212">
        <f t="shared" si="4"/>
        <v>0</v>
      </c>
      <c r="P64" s="208"/>
      <c r="Q64" s="213">
        <f t="shared" si="5"/>
        <v>0</v>
      </c>
      <c r="R64" s="214"/>
      <c r="S64" s="215">
        <f t="shared" si="6"/>
        <v>0</v>
      </c>
      <c r="T64" s="200">
        <v>0</v>
      </c>
      <c r="U64" s="201">
        <f t="shared" si="7"/>
        <v>0</v>
      </c>
      <c r="V64" s="67">
        <f t="shared" si="8"/>
        <v>0</v>
      </c>
      <c r="W64" s="68">
        <f t="shared" si="9"/>
        <v>0</v>
      </c>
      <c r="X64" s="216">
        <v>0</v>
      </c>
      <c r="Y64" s="217">
        <f t="shared" si="10"/>
        <v>0</v>
      </c>
      <c r="Z64" s="218">
        <f t="shared" si="11"/>
        <v>0</v>
      </c>
      <c r="AA64" s="219">
        <f t="shared" si="11"/>
        <v>0</v>
      </c>
      <c r="AB64" s="174"/>
    </row>
    <row r="65" spans="1:28" s="175" customFormat="1" ht="12" customHeight="1" thickBot="1" x14ac:dyDescent="0.25">
      <c r="A65" s="548"/>
      <c r="B65" s="69"/>
      <c r="C65" s="69"/>
      <c r="D65" s="70"/>
      <c r="E65" s="206">
        <f t="shared" si="0"/>
        <v>0</v>
      </c>
      <c r="F65" s="71"/>
      <c r="G65" s="71"/>
      <c r="H65" s="72"/>
      <c r="I65" s="220">
        <f t="shared" si="1"/>
        <v>0</v>
      </c>
      <c r="J65" s="72"/>
      <c r="K65" s="73">
        <f t="shared" si="2"/>
        <v>0</v>
      </c>
      <c r="L65" s="72"/>
      <c r="M65" s="74">
        <f t="shared" si="3"/>
        <v>0</v>
      </c>
      <c r="N65" s="72"/>
      <c r="O65" s="75">
        <f t="shared" si="4"/>
        <v>0</v>
      </c>
      <c r="P65" s="72"/>
      <c r="Q65" s="76">
        <f t="shared" si="5"/>
        <v>0</v>
      </c>
      <c r="R65" s="143"/>
      <c r="S65" s="77">
        <f t="shared" si="6"/>
        <v>0</v>
      </c>
      <c r="T65" s="78">
        <v>0</v>
      </c>
      <c r="U65" s="79">
        <f t="shared" si="7"/>
        <v>0</v>
      </c>
      <c r="V65" s="80">
        <f t="shared" si="8"/>
        <v>0</v>
      </c>
      <c r="W65" s="81">
        <f t="shared" si="9"/>
        <v>0</v>
      </c>
      <c r="X65" s="82">
        <v>0</v>
      </c>
      <c r="Y65" s="221">
        <f>ROUND($E65*X65,2)</f>
        <v>0</v>
      </c>
      <c r="Z65" s="222">
        <f t="shared" si="11"/>
        <v>0</v>
      </c>
      <c r="AA65" s="223">
        <f t="shared" si="11"/>
        <v>0</v>
      </c>
      <c r="AB65" s="174"/>
    </row>
    <row r="66" spans="1:28" s="175" customFormat="1" ht="18.75" customHeight="1" thickBot="1" x14ac:dyDescent="0.25">
      <c r="A66" s="51"/>
      <c r="B66" s="83" t="s">
        <v>58</v>
      </c>
      <c r="C66" s="84"/>
      <c r="D66" s="85"/>
      <c r="E66" s="86">
        <f>SUM(E11:E65)</f>
        <v>0</v>
      </c>
      <c r="F66" s="86">
        <f>SUM(F11:F65)</f>
        <v>0</v>
      </c>
      <c r="G66" s="86">
        <f t="shared" ref="G66:Y66" si="12">SUM(G11:G65)</f>
        <v>0</v>
      </c>
      <c r="H66" s="87">
        <f>SUM(H11:H65)</f>
        <v>0</v>
      </c>
      <c r="I66" s="88">
        <f>SUM(I11:I65)</f>
        <v>0</v>
      </c>
      <c r="J66" s="87">
        <f>SUM(J11:J65)</f>
        <v>0</v>
      </c>
      <c r="K66" s="86">
        <f>SUM(K11:K65)</f>
        <v>0</v>
      </c>
      <c r="L66" s="87">
        <f t="shared" si="12"/>
        <v>0</v>
      </c>
      <c r="M66" s="86">
        <f t="shared" si="12"/>
        <v>0</v>
      </c>
      <c r="N66" s="87">
        <f t="shared" si="12"/>
        <v>0</v>
      </c>
      <c r="O66" s="86">
        <f t="shared" si="12"/>
        <v>0</v>
      </c>
      <c r="P66" s="87">
        <f t="shared" si="12"/>
        <v>0</v>
      </c>
      <c r="Q66" s="86">
        <f t="shared" si="12"/>
        <v>0</v>
      </c>
      <c r="R66" s="89"/>
      <c r="S66" s="86">
        <f>SUM(S11:S65)</f>
        <v>0</v>
      </c>
      <c r="T66" s="87">
        <f t="shared" ref="T66:U66" si="13">SUM(T11:T65)</f>
        <v>0</v>
      </c>
      <c r="U66" s="87">
        <f t="shared" si="13"/>
        <v>0</v>
      </c>
      <c r="V66" s="90"/>
      <c r="W66" s="91">
        <f>SUM(W11:W65)</f>
        <v>0</v>
      </c>
      <c r="X66" s="87">
        <f t="shared" si="12"/>
        <v>0</v>
      </c>
      <c r="Y66" s="88">
        <f t="shared" si="12"/>
        <v>0</v>
      </c>
      <c r="Z66" s="92"/>
      <c r="AA66" s="93">
        <f>SUM(AA11:AA65)</f>
        <v>0</v>
      </c>
      <c r="AB66" s="174"/>
    </row>
    <row r="67" spans="1:28" s="175" customFormat="1" ht="9" customHeight="1" x14ac:dyDescent="0.2">
      <c r="A67" s="51"/>
      <c r="B67" s="94"/>
      <c r="C67" s="94"/>
      <c r="D67" s="95"/>
      <c r="E67" s="96"/>
      <c r="F67" s="97"/>
      <c r="G67" s="97"/>
      <c r="H67" s="98"/>
      <c r="I67" s="99"/>
      <c r="J67" s="100"/>
      <c r="K67" s="96"/>
      <c r="L67" s="100"/>
      <c r="M67" s="96"/>
      <c r="N67" s="100"/>
      <c r="O67" s="96"/>
      <c r="P67" s="100"/>
      <c r="Q67" s="96"/>
      <c r="R67" s="101"/>
      <c r="S67" s="96"/>
      <c r="T67" s="100"/>
      <c r="U67" s="96"/>
      <c r="V67" s="102"/>
      <c r="W67" s="103"/>
      <c r="X67" s="100"/>
      <c r="Y67" s="104"/>
      <c r="Z67" s="224"/>
      <c r="AA67" s="225"/>
      <c r="AB67" s="174"/>
    </row>
    <row r="68" spans="1:28" s="175" customFormat="1" ht="51" x14ac:dyDescent="0.2">
      <c r="A68" s="105"/>
      <c r="B68" s="549" t="s">
        <v>59</v>
      </c>
      <c r="C68" s="550"/>
      <c r="D68" s="551"/>
      <c r="E68" s="226"/>
      <c r="F68" s="106" t="s">
        <v>31</v>
      </c>
      <c r="G68" s="106" t="s">
        <v>32</v>
      </c>
      <c r="H68" s="552" t="s">
        <v>60</v>
      </c>
      <c r="I68" s="553"/>
      <c r="J68" s="472" t="s">
        <v>61</v>
      </c>
      <c r="K68" s="473"/>
      <c r="L68" s="474" t="s">
        <v>62</v>
      </c>
      <c r="M68" s="475"/>
      <c r="N68" s="554" t="s">
        <v>63</v>
      </c>
      <c r="O68" s="555"/>
      <c r="P68" s="478" t="s">
        <v>64</v>
      </c>
      <c r="Q68" s="479"/>
      <c r="R68" s="512" t="s">
        <v>65</v>
      </c>
      <c r="S68" s="556"/>
      <c r="T68" s="557" t="s">
        <v>66</v>
      </c>
      <c r="U68" s="558"/>
      <c r="V68" s="516" t="s">
        <v>40</v>
      </c>
      <c r="W68" s="517"/>
      <c r="X68" s="518" t="s">
        <v>67</v>
      </c>
      <c r="Y68" s="519"/>
      <c r="Z68" s="546" t="s">
        <v>68</v>
      </c>
      <c r="AA68" s="547"/>
      <c r="AB68" s="174"/>
    </row>
    <row r="69" spans="1:28" s="190" customFormat="1" ht="25.5" x14ac:dyDescent="0.2">
      <c r="A69" s="62"/>
      <c r="B69" s="176" t="s">
        <v>69</v>
      </c>
      <c r="C69" s="176" t="s">
        <v>44</v>
      </c>
      <c r="D69" s="176" t="s">
        <v>45</v>
      </c>
      <c r="E69" s="176" t="s">
        <v>46</v>
      </c>
      <c r="F69" s="176" t="s">
        <v>47</v>
      </c>
      <c r="G69" s="176" t="s">
        <v>48</v>
      </c>
      <c r="H69" s="177" t="s">
        <v>49</v>
      </c>
      <c r="I69" s="178" t="s">
        <v>50</v>
      </c>
      <c r="J69" s="179" t="s">
        <v>49</v>
      </c>
      <c r="K69" s="179" t="s">
        <v>50</v>
      </c>
      <c r="L69" s="180" t="s">
        <v>49</v>
      </c>
      <c r="M69" s="180" t="s">
        <v>50</v>
      </c>
      <c r="N69" s="181" t="s">
        <v>49</v>
      </c>
      <c r="O69" s="181" t="s">
        <v>50</v>
      </c>
      <c r="P69" s="182" t="s">
        <v>49</v>
      </c>
      <c r="Q69" s="182" t="s">
        <v>50</v>
      </c>
      <c r="R69" s="183" t="s">
        <v>49</v>
      </c>
      <c r="S69" s="183" t="s">
        <v>50</v>
      </c>
      <c r="T69" s="227" t="s">
        <v>49</v>
      </c>
      <c r="U69" s="227" t="s">
        <v>50</v>
      </c>
      <c r="V69" s="63" t="s">
        <v>49</v>
      </c>
      <c r="W69" s="64" t="s">
        <v>50</v>
      </c>
      <c r="X69" s="185" t="s">
        <v>49</v>
      </c>
      <c r="Y69" s="186" t="s">
        <v>50</v>
      </c>
      <c r="Z69" s="228" t="s">
        <v>49</v>
      </c>
      <c r="AA69" s="229" t="s">
        <v>50</v>
      </c>
      <c r="AB69" s="189"/>
    </row>
    <row r="70" spans="1:28" s="175" customFormat="1" ht="12" customHeight="1" x14ac:dyDescent="0.2">
      <c r="A70" s="466" t="s">
        <v>51</v>
      </c>
      <c r="B70" s="191" t="str">
        <f t="shared" ref="B70:G85" si="14">B9</f>
        <v xml:space="preserve">Example: Advocate </v>
      </c>
      <c r="C70" s="192" t="str">
        <f t="shared" si="14"/>
        <v>Sanders, Sandy</v>
      </c>
      <c r="D70" s="193" t="str">
        <f t="shared" si="14"/>
        <v>FT</v>
      </c>
      <c r="E70" s="194">
        <f t="shared" si="14"/>
        <v>30000</v>
      </c>
      <c r="F70" s="194">
        <f t="shared" si="14"/>
        <v>30000</v>
      </c>
      <c r="G70" s="194">
        <f>G9</f>
        <v>0</v>
      </c>
      <c r="H70" s="195">
        <v>0</v>
      </c>
      <c r="I70" s="196">
        <f>ROUND(G70*H70,2)</f>
        <v>0</v>
      </c>
      <c r="J70" s="195">
        <v>0</v>
      </c>
      <c r="K70" s="197">
        <f>ROUND(G70*J70,2)</f>
        <v>0</v>
      </c>
      <c r="L70" s="195">
        <v>0</v>
      </c>
      <c r="M70" s="197">
        <f>ROUND(G70*L70,2)</f>
        <v>0</v>
      </c>
      <c r="N70" s="195">
        <v>0</v>
      </c>
      <c r="O70" s="197">
        <f>ROUND(G70*N70,2)</f>
        <v>0</v>
      </c>
      <c r="P70" s="195">
        <v>0</v>
      </c>
      <c r="Q70" s="197">
        <f>ROUND(G70*P70,2)</f>
        <v>0</v>
      </c>
      <c r="R70" s="199">
        <v>0</v>
      </c>
      <c r="S70" s="197">
        <f>ROUND(G70*R70,2)</f>
        <v>0</v>
      </c>
      <c r="T70" s="200">
        <v>0</v>
      </c>
      <c r="U70" s="201">
        <f>ROUND(G70*T70,2)</f>
        <v>0</v>
      </c>
      <c r="V70" s="65">
        <f>H70+P70+J70+N70+L70+R70+T70</f>
        <v>0</v>
      </c>
      <c r="W70" s="66">
        <f>M70+O70+K70+Q70+I70+S70+U70</f>
        <v>0</v>
      </c>
      <c r="X70" s="195">
        <v>1</v>
      </c>
      <c r="Y70" s="196">
        <f>ROUND(G70*X70,2)</f>
        <v>0</v>
      </c>
      <c r="Z70" s="202">
        <f>X70+V70</f>
        <v>1</v>
      </c>
      <c r="AA70" s="203">
        <f>Y70+W70</f>
        <v>0</v>
      </c>
      <c r="AB70" s="174"/>
    </row>
    <row r="71" spans="1:28" s="175" customFormat="1" ht="12" customHeight="1" x14ac:dyDescent="0.2">
      <c r="A71" s="467"/>
      <c r="B71" s="191" t="str">
        <f t="shared" si="14"/>
        <v>Example CEO</v>
      </c>
      <c r="C71" s="192" t="str">
        <f t="shared" si="14"/>
        <v>Sue, Sally</v>
      </c>
      <c r="D71" s="193" t="str">
        <f t="shared" si="14"/>
        <v>PT</v>
      </c>
      <c r="E71" s="194">
        <f t="shared" si="14"/>
        <v>100000</v>
      </c>
      <c r="F71" s="194">
        <f t="shared" si="14"/>
        <v>50000</v>
      </c>
      <c r="G71" s="194">
        <f t="shared" si="14"/>
        <v>50000</v>
      </c>
      <c r="H71" s="195">
        <v>0.02</v>
      </c>
      <c r="I71" s="196">
        <f t="shared" ref="I71:I126" si="15">ROUND(G71*H71,2)</f>
        <v>1000</v>
      </c>
      <c r="J71" s="195">
        <v>0.02</v>
      </c>
      <c r="K71" s="197">
        <f t="shared" ref="K71:K126" si="16">ROUND(G71*J71,2)</f>
        <v>1000</v>
      </c>
      <c r="L71" s="195">
        <v>0.02</v>
      </c>
      <c r="M71" s="197">
        <f t="shared" ref="M71:M126" si="17">ROUND(G71*L71,2)</f>
        <v>1000</v>
      </c>
      <c r="N71" s="195">
        <v>0.02</v>
      </c>
      <c r="O71" s="197">
        <f t="shared" ref="O71:O126" si="18">ROUND(G71*N71,2)</f>
        <v>1000</v>
      </c>
      <c r="P71" s="195">
        <v>0</v>
      </c>
      <c r="Q71" s="197">
        <v>0</v>
      </c>
      <c r="R71" s="199">
        <v>0</v>
      </c>
      <c r="S71" s="197">
        <f t="shared" ref="S71:S126" si="19">ROUND(G71*R71,2)</f>
        <v>0</v>
      </c>
      <c r="T71" s="200">
        <v>0.02</v>
      </c>
      <c r="U71" s="201">
        <v>0</v>
      </c>
      <c r="V71" s="65">
        <f t="shared" ref="V71:V126" si="20">H71+P71+J71+N71+L71+R71+T71</f>
        <v>0.1</v>
      </c>
      <c r="W71" s="66">
        <f t="shared" ref="W71:W126" si="21">M71+O71+K71+Q71+I71+S71+U71</f>
        <v>4000</v>
      </c>
      <c r="X71" s="195">
        <v>0.9</v>
      </c>
      <c r="Y71" s="196">
        <f t="shared" ref="Y71:Y126" si="22">ROUND(G71*X71,2)</f>
        <v>45000</v>
      </c>
      <c r="Z71" s="202">
        <f t="shared" ref="Z71:AA126" si="23">X71+V71</f>
        <v>1</v>
      </c>
      <c r="AA71" s="203">
        <f t="shared" si="23"/>
        <v>49000</v>
      </c>
      <c r="AB71" s="174"/>
    </row>
    <row r="72" spans="1:28" s="175" customFormat="1" ht="12" customHeight="1" x14ac:dyDescent="0.2">
      <c r="A72" s="467"/>
      <c r="B72" s="230">
        <f t="shared" si="14"/>
        <v>0</v>
      </c>
      <c r="C72" s="230">
        <f t="shared" si="14"/>
        <v>0</v>
      </c>
      <c r="D72" s="231">
        <f t="shared" si="14"/>
        <v>0</v>
      </c>
      <c r="E72" s="232">
        <f t="shared" si="14"/>
        <v>0</v>
      </c>
      <c r="F72" s="232">
        <f t="shared" si="14"/>
        <v>0</v>
      </c>
      <c r="G72" s="232">
        <f t="shared" si="14"/>
        <v>0</v>
      </c>
      <c r="H72" s="208"/>
      <c r="I72" s="209">
        <f t="shared" si="15"/>
        <v>0</v>
      </c>
      <c r="J72" s="208"/>
      <c r="K72" s="210">
        <f t="shared" si="16"/>
        <v>0</v>
      </c>
      <c r="L72" s="208"/>
      <c r="M72" s="233">
        <f t="shared" si="17"/>
        <v>0</v>
      </c>
      <c r="N72" s="208"/>
      <c r="O72" s="212">
        <f t="shared" si="18"/>
        <v>0</v>
      </c>
      <c r="P72" s="208"/>
      <c r="Q72" s="213">
        <v>0</v>
      </c>
      <c r="R72" s="214"/>
      <c r="S72" s="215">
        <f t="shared" si="19"/>
        <v>0</v>
      </c>
      <c r="T72" s="200">
        <v>0</v>
      </c>
      <c r="U72" s="201">
        <v>0</v>
      </c>
      <c r="V72" s="67">
        <f t="shared" si="20"/>
        <v>0</v>
      </c>
      <c r="W72" s="68">
        <f t="shared" si="21"/>
        <v>0</v>
      </c>
      <c r="X72" s="216">
        <v>0</v>
      </c>
      <c r="Y72" s="217">
        <f t="shared" si="22"/>
        <v>0</v>
      </c>
      <c r="Z72" s="218">
        <f t="shared" si="23"/>
        <v>0</v>
      </c>
      <c r="AA72" s="219">
        <f t="shared" si="23"/>
        <v>0</v>
      </c>
      <c r="AB72" s="174"/>
    </row>
    <row r="73" spans="1:28" s="175" customFormat="1" ht="12" customHeight="1" x14ac:dyDescent="0.2">
      <c r="A73" s="467"/>
      <c r="B73" s="230">
        <f t="shared" si="14"/>
        <v>0</v>
      </c>
      <c r="C73" s="230">
        <f t="shared" si="14"/>
        <v>0</v>
      </c>
      <c r="D73" s="231">
        <f t="shared" si="14"/>
        <v>0</v>
      </c>
      <c r="E73" s="232">
        <f t="shared" si="14"/>
        <v>0</v>
      </c>
      <c r="F73" s="232">
        <f t="shared" si="14"/>
        <v>0</v>
      </c>
      <c r="G73" s="232">
        <f t="shared" si="14"/>
        <v>0</v>
      </c>
      <c r="H73" s="208"/>
      <c r="I73" s="209">
        <f t="shared" si="15"/>
        <v>0</v>
      </c>
      <c r="J73" s="208"/>
      <c r="K73" s="210">
        <f t="shared" si="16"/>
        <v>0</v>
      </c>
      <c r="L73" s="208"/>
      <c r="M73" s="233">
        <f t="shared" si="17"/>
        <v>0</v>
      </c>
      <c r="N73" s="208"/>
      <c r="O73" s="212">
        <f t="shared" si="18"/>
        <v>0</v>
      </c>
      <c r="P73" s="208"/>
      <c r="Q73" s="213">
        <v>0</v>
      </c>
      <c r="R73" s="214"/>
      <c r="S73" s="215">
        <f t="shared" si="19"/>
        <v>0</v>
      </c>
      <c r="T73" s="200">
        <v>0</v>
      </c>
      <c r="U73" s="201">
        <v>0</v>
      </c>
      <c r="V73" s="67">
        <f t="shared" si="20"/>
        <v>0</v>
      </c>
      <c r="W73" s="68">
        <f t="shared" si="21"/>
        <v>0</v>
      </c>
      <c r="X73" s="216">
        <v>0</v>
      </c>
      <c r="Y73" s="217">
        <f t="shared" si="22"/>
        <v>0</v>
      </c>
      <c r="Z73" s="218">
        <f t="shared" si="23"/>
        <v>0</v>
      </c>
      <c r="AA73" s="219">
        <f t="shared" si="23"/>
        <v>0</v>
      </c>
      <c r="AB73" s="174"/>
    </row>
    <row r="74" spans="1:28" s="175" customFormat="1" ht="12" customHeight="1" x14ac:dyDescent="0.2">
      <c r="A74" s="467"/>
      <c r="B74" s="230">
        <f t="shared" si="14"/>
        <v>0</v>
      </c>
      <c r="C74" s="230">
        <f t="shared" si="14"/>
        <v>0</v>
      </c>
      <c r="D74" s="231">
        <f t="shared" si="14"/>
        <v>0</v>
      </c>
      <c r="E74" s="232">
        <f t="shared" si="14"/>
        <v>0</v>
      </c>
      <c r="F74" s="232">
        <f t="shared" si="14"/>
        <v>0</v>
      </c>
      <c r="G74" s="232">
        <f t="shared" si="14"/>
        <v>0</v>
      </c>
      <c r="H74" s="208"/>
      <c r="I74" s="209">
        <f t="shared" si="15"/>
        <v>0</v>
      </c>
      <c r="J74" s="208"/>
      <c r="K74" s="210">
        <f t="shared" si="16"/>
        <v>0</v>
      </c>
      <c r="L74" s="208"/>
      <c r="M74" s="233">
        <f t="shared" si="17"/>
        <v>0</v>
      </c>
      <c r="N74" s="208"/>
      <c r="O74" s="212">
        <f t="shared" si="18"/>
        <v>0</v>
      </c>
      <c r="P74" s="208"/>
      <c r="Q74" s="213">
        <v>0</v>
      </c>
      <c r="R74" s="214"/>
      <c r="S74" s="215">
        <f t="shared" si="19"/>
        <v>0</v>
      </c>
      <c r="T74" s="200">
        <v>0</v>
      </c>
      <c r="U74" s="201">
        <v>0</v>
      </c>
      <c r="V74" s="67">
        <f t="shared" si="20"/>
        <v>0</v>
      </c>
      <c r="W74" s="68">
        <f t="shared" si="21"/>
        <v>0</v>
      </c>
      <c r="X74" s="216">
        <v>0</v>
      </c>
      <c r="Y74" s="217">
        <f t="shared" si="22"/>
        <v>0</v>
      </c>
      <c r="Z74" s="218">
        <f t="shared" si="23"/>
        <v>0</v>
      </c>
      <c r="AA74" s="219">
        <f t="shared" si="23"/>
        <v>0</v>
      </c>
      <c r="AB74" s="174"/>
    </row>
    <row r="75" spans="1:28" s="175" customFormat="1" ht="12" customHeight="1" x14ac:dyDescent="0.2">
      <c r="A75" s="467"/>
      <c r="B75" s="230">
        <f t="shared" si="14"/>
        <v>0</v>
      </c>
      <c r="C75" s="230">
        <f t="shared" si="14"/>
        <v>0</v>
      </c>
      <c r="D75" s="231">
        <f t="shared" si="14"/>
        <v>0</v>
      </c>
      <c r="E75" s="232">
        <f t="shared" si="14"/>
        <v>0</v>
      </c>
      <c r="F75" s="232">
        <f t="shared" si="14"/>
        <v>0</v>
      </c>
      <c r="G75" s="232">
        <f t="shared" si="14"/>
        <v>0</v>
      </c>
      <c r="H75" s="208"/>
      <c r="I75" s="209">
        <f t="shared" si="15"/>
        <v>0</v>
      </c>
      <c r="J75" s="208"/>
      <c r="K75" s="210">
        <f t="shared" si="16"/>
        <v>0</v>
      </c>
      <c r="L75" s="208"/>
      <c r="M75" s="233">
        <f t="shared" si="17"/>
        <v>0</v>
      </c>
      <c r="N75" s="208"/>
      <c r="O75" s="212">
        <f t="shared" si="18"/>
        <v>0</v>
      </c>
      <c r="P75" s="208"/>
      <c r="Q75" s="213">
        <v>0</v>
      </c>
      <c r="R75" s="214"/>
      <c r="S75" s="215">
        <f t="shared" si="19"/>
        <v>0</v>
      </c>
      <c r="T75" s="200">
        <v>0</v>
      </c>
      <c r="U75" s="201">
        <v>0</v>
      </c>
      <c r="V75" s="67">
        <f t="shared" si="20"/>
        <v>0</v>
      </c>
      <c r="W75" s="68">
        <f t="shared" si="21"/>
        <v>0</v>
      </c>
      <c r="X75" s="216">
        <v>0</v>
      </c>
      <c r="Y75" s="217">
        <f t="shared" si="22"/>
        <v>0</v>
      </c>
      <c r="Z75" s="218">
        <f t="shared" si="23"/>
        <v>0</v>
      </c>
      <c r="AA75" s="219">
        <f t="shared" si="23"/>
        <v>0</v>
      </c>
      <c r="AB75" s="174"/>
    </row>
    <row r="76" spans="1:28" s="175" customFormat="1" ht="12" customHeight="1" x14ac:dyDescent="0.2">
      <c r="A76" s="467"/>
      <c r="B76" s="230">
        <f t="shared" si="14"/>
        <v>0</v>
      </c>
      <c r="C76" s="230">
        <f t="shared" si="14"/>
        <v>0</v>
      </c>
      <c r="D76" s="231">
        <f t="shared" si="14"/>
        <v>0</v>
      </c>
      <c r="E76" s="232">
        <f t="shared" si="14"/>
        <v>0</v>
      </c>
      <c r="F76" s="232">
        <f t="shared" si="14"/>
        <v>0</v>
      </c>
      <c r="G76" s="232">
        <f t="shared" si="14"/>
        <v>0</v>
      </c>
      <c r="H76" s="208"/>
      <c r="I76" s="209">
        <f t="shared" si="15"/>
        <v>0</v>
      </c>
      <c r="J76" s="208"/>
      <c r="K76" s="210">
        <f t="shared" si="16"/>
        <v>0</v>
      </c>
      <c r="L76" s="208"/>
      <c r="M76" s="233">
        <f t="shared" si="17"/>
        <v>0</v>
      </c>
      <c r="N76" s="208"/>
      <c r="O76" s="212">
        <f t="shared" si="18"/>
        <v>0</v>
      </c>
      <c r="P76" s="208"/>
      <c r="Q76" s="213">
        <v>0</v>
      </c>
      <c r="R76" s="214"/>
      <c r="S76" s="215">
        <f t="shared" si="19"/>
        <v>0</v>
      </c>
      <c r="T76" s="200">
        <v>0</v>
      </c>
      <c r="U76" s="201">
        <v>0</v>
      </c>
      <c r="V76" s="67">
        <f t="shared" si="20"/>
        <v>0</v>
      </c>
      <c r="W76" s="68">
        <f t="shared" si="21"/>
        <v>0</v>
      </c>
      <c r="X76" s="216">
        <v>0</v>
      </c>
      <c r="Y76" s="217">
        <f t="shared" si="22"/>
        <v>0</v>
      </c>
      <c r="Z76" s="218">
        <f t="shared" si="23"/>
        <v>0</v>
      </c>
      <c r="AA76" s="219">
        <f t="shared" si="23"/>
        <v>0</v>
      </c>
      <c r="AB76" s="174"/>
    </row>
    <row r="77" spans="1:28" s="175" customFormat="1" ht="12" customHeight="1" x14ac:dyDescent="0.2">
      <c r="A77" s="467"/>
      <c r="B77" s="230">
        <f t="shared" si="14"/>
        <v>0</v>
      </c>
      <c r="C77" s="230">
        <f t="shared" si="14"/>
        <v>0</v>
      </c>
      <c r="D77" s="231">
        <f t="shared" si="14"/>
        <v>0</v>
      </c>
      <c r="E77" s="232">
        <f t="shared" si="14"/>
        <v>0</v>
      </c>
      <c r="F77" s="232">
        <f t="shared" si="14"/>
        <v>0</v>
      </c>
      <c r="G77" s="232">
        <f t="shared" si="14"/>
        <v>0</v>
      </c>
      <c r="H77" s="208"/>
      <c r="I77" s="209">
        <f t="shared" si="15"/>
        <v>0</v>
      </c>
      <c r="J77" s="208"/>
      <c r="K77" s="210">
        <f t="shared" si="16"/>
        <v>0</v>
      </c>
      <c r="L77" s="208"/>
      <c r="M77" s="233">
        <f t="shared" si="17"/>
        <v>0</v>
      </c>
      <c r="N77" s="208"/>
      <c r="O77" s="212">
        <f t="shared" si="18"/>
        <v>0</v>
      </c>
      <c r="P77" s="208"/>
      <c r="Q77" s="213">
        <v>0</v>
      </c>
      <c r="R77" s="214"/>
      <c r="S77" s="215">
        <f t="shared" si="19"/>
        <v>0</v>
      </c>
      <c r="T77" s="200">
        <v>0</v>
      </c>
      <c r="U77" s="201">
        <v>0</v>
      </c>
      <c r="V77" s="67">
        <f t="shared" si="20"/>
        <v>0</v>
      </c>
      <c r="W77" s="68">
        <f t="shared" si="21"/>
        <v>0</v>
      </c>
      <c r="X77" s="216">
        <v>0</v>
      </c>
      <c r="Y77" s="217">
        <f t="shared" si="22"/>
        <v>0</v>
      </c>
      <c r="Z77" s="218">
        <f t="shared" si="23"/>
        <v>0</v>
      </c>
      <c r="AA77" s="219">
        <f t="shared" si="23"/>
        <v>0</v>
      </c>
      <c r="AB77" s="174"/>
    </row>
    <row r="78" spans="1:28" s="175" customFormat="1" ht="12" customHeight="1" x14ac:dyDescent="0.2">
      <c r="A78" s="467"/>
      <c r="B78" s="230">
        <f t="shared" si="14"/>
        <v>0</v>
      </c>
      <c r="C78" s="230">
        <f t="shared" si="14"/>
        <v>0</v>
      </c>
      <c r="D78" s="231">
        <f t="shared" si="14"/>
        <v>0</v>
      </c>
      <c r="E78" s="232">
        <f t="shared" si="14"/>
        <v>0</v>
      </c>
      <c r="F78" s="232">
        <f t="shared" si="14"/>
        <v>0</v>
      </c>
      <c r="G78" s="232">
        <f t="shared" si="14"/>
        <v>0</v>
      </c>
      <c r="H78" s="208"/>
      <c r="I78" s="209">
        <f t="shared" si="15"/>
        <v>0</v>
      </c>
      <c r="J78" s="208"/>
      <c r="K78" s="210">
        <f t="shared" si="16"/>
        <v>0</v>
      </c>
      <c r="L78" s="208"/>
      <c r="M78" s="233">
        <f t="shared" si="17"/>
        <v>0</v>
      </c>
      <c r="N78" s="208"/>
      <c r="O78" s="212">
        <f t="shared" si="18"/>
        <v>0</v>
      </c>
      <c r="P78" s="208"/>
      <c r="Q78" s="213">
        <v>0</v>
      </c>
      <c r="R78" s="214"/>
      <c r="S78" s="215">
        <f t="shared" si="19"/>
        <v>0</v>
      </c>
      <c r="T78" s="200">
        <v>0</v>
      </c>
      <c r="U78" s="201">
        <v>0</v>
      </c>
      <c r="V78" s="67">
        <f t="shared" si="20"/>
        <v>0</v>
      </c>
      <c r="W78" s="68">
        <f t="shared" si="21"/>
        <v>0</v>
      </c>
      <c r="X78" s="216">
        <v>0</v>
      </c>
      <c r="Y78" s="217">
        <f t="shared" si="22"/>
        <v>0</v>
      </c>
      <c r="Z78" s="218">
        <f t="shared" si="23"/>
        <v>0</v>
      </c>
      <c r="AA78" s="219">
        <f t="shared" si="23"/>
        <v>0</v>
      </c>
      <c r="AB78" s="174"/>
    </row>
    <row r="79" spans="1:28" s="175" customFormat="1" ht="12" customHeight="1" x14ac:dyDescent="0.2">
      <c r="A79" s="467"/>
      <c r="B79" s="230">
        <f t="shared" si="14"/>
        <v>0</v>
      </c>
      <c r="C79" s="230">
        <f t="shared" si="14"/>
        <v>0</v>
      </c>
      <c r="D79" s="231">
        <f t="shared" si="14"/>
        <v>0</v>
      </c>
      <c r="E79" s="232">
        <f t="shared" si="14"/>
        <v>0</v>
      </c>
      <c r="F79" s="232">
        <f t="shared" si="14"/>
        <v>0</v>
      </c>
      <c r="G79" s="232">
        <f t="shared" si="14"/>
        <v>0</v>
      </c>
      <c r="H79" s="208"/>
      <c r="I79" s="209">
        <f t="shared" si="15"/>
        <v>0</v>
      </c>
      <c r="J79" s="208"/>
      <c r="K79" s="210">
        <f t="shared" si="16"/>
        <v>0</v>
      </c>
      <c r="L79" s="208"/>
      <c r="M79" s="233">
        <f t="shared" si="17"/>
        <v>0</v>
      </c>
      <c r="N79" s="208"/>
      <c r="O79" s="212">
        <f t="shared" si="18"/>
        <v>0</v>
      </c>
      <c r="P79" s="208"/>
      <c r="Q79" s="213">
        <v>0</v>
      </c>
      <c r="R79" s="214"/>
      <c r="S79" s="215">
        <f t="shared" si="19"/>
        <v>0</v>
      </c>
      <c r="T79" s="200">
        <v>0</v>
      </c>
      <c r="U79" s="201">
        <v>0</v>
      </c>
      <c r="V79" s="67">
        <f t="shared" si="20"/>
        <v>0</v>
      </c>
      <c r="W79" s="68">
        <f t="shared" si="21"/>
        <v>0</v>
      </c>
      <c r="X79" s="216">
        <v>0</v>
      </c>
      <c r="Y79" s="217">
        <f t="shared" si="22"/>
        <v>0</v>
      </c>
      <c r="Z79" s="218">
        <f t="shared" si="23"/>
        <v>0</v>
      </c>
      <c r="AA79" s="219">
        <f t="shared" si="23"/>
        <v>0</v>
      </c>
      <c r="AB79" s="174"/>
    </row>
    <row r="80" spans="1:28" s="175" customFormat="1" ht="12" customHeight="1" x14ac:dyDescent="0.2">
      <c r="A80" s="467"/>
      <c r="B80" s="230">
        <f t="shared" si="14"/>
        <v>0</v>
      </c>
      <c r="C80" s="230">
        <f t="shared" si="14"/>
        <v>0</v>
      </c>
      <c r="D80" s="231">
        <f t="shared" si="14"/>
        <v>0</v>
      </c>
      <c r="E80" s="232">
        <f t="shared" si="14"/>
        <v>0</v>
      </c>
      <c r="F80" s="232">
        <f t="shared" si="14"/>
        <v>0</v>
      </c>
      <c r="G80" s="232">
        <f t="shared" si="14"/>
        <v>0</v>
      </c>
      <c r="H80" s="208"/>
      <c r="I80" s="209">
        <f t="shared" si="15"/>
        <v>0</v>
      </c>
      <c r="J80" s="208"/>
      <c r="K80" s="210">
        <f t="shared" si="16"/>
        <v>0</v>
      </c>
      <c r="L80" s="208"/>
      <c r="M80" s="233">
        <f t="shared" si="17"/>
        <v>0</v>
      </c>
      <c r="N80" s="208"/>
      <c r="O80" s="212">
        <f t="shared" si="18"/>
        <v>0</v>
      </c>
      <c r="P80" s="208"/>
      <c r="Q80" s="213">
        <v>0</v>
      </c>
      <c r="R80" s="214"/>
      <c r="S80" s="215">
        <f t="shared" si="19"/>
        <v>0</v>
      </c>
      <c r="T80" s="200">
        <v>0</v>
      </c>
      <c r="U80" s="201">
        <v>0</v>
      </c>
      <c r="V80" s="67">
        <f t="shared" si="20"/>
        <v>0</v>
      </c>
      <c r="W80" s="68">
        <f t="shared" si="21"/>
        <v>0</v>
      </c>
      <c r="X80" s="216">
        <v>0</v>
      </c>
      <c r="Y80" s="217">
        <f t="shared" si="22"/>
        <v>0</v>
      </c>
      <c r="Z80" s="218">
        <f t="shared" si="23"/>
        <v>0</v>
      </c>
      <c r="AA80" s="219">
        <f t="shared" si="23"/>
        <v>0</v>
      </c>
      <c r="AB80" s="174"/>
    </row>
    <row r="81" spans="1:28" s="175" customFormat="1" ht="12" customHeight="1" x14ac:dyDescent="0.2">
      <c r="A81" s="467"/>
      <c r="B81" s="230">
        <f t="shared" si="14"/>
        <v>0</v>
      </c>
      <c r="C81" s="230">
        <f t="shared" si="14"/>
        <v>0</v>
      </c>
      <c r="D81" s="231">
        <f t="shared" si="14"/>
        <v>0</v>
      </c>
      <c r="E81" s="232">
        <f t="shared" si="14"/>
        <v>0</v>
      </c>
      <c r="F81" s="232">
        <f t="shared" si="14"/>
        <v>0</v>
      </c>
      <c r="G81" s="232">
        <f t="shared" si="14"/>
        <v>0</v>
      </c>
      <c r="H81" s="208"/>
      <c r="I81" s="209">
        <f t="shared" si="15"/>
        <v>0</v>
      </c>
      <c r="J81" s="208"/>
      <c r="K81" s="210">
        <f t="shared" si="16"/>
        <v>0</v>
      </c>
      <c r="L81" s="208"/>
      <c r="M81" s="233">
        <f t="shared" si="17"/>
        <v>0</v>
      </c>
      <c r="N81" s="208"/>
      <c r="O81" s="212">
        <f t="shared" si="18"/>
        <v>0</v>
      </c>
      <c r="P81" s="208"/>
      <c r="Q81" s="213">
        <v>0</v>
      </c>
      <c r="R81" s="214"/>
      <c r="S81" s="215">
        <f t="shared" si="19"/>
        <v>0</v>
      </c>
      <c r="T81" s="234">
        <v>0</v>
      </c>
      <c r="U81" s="201">
        <v>0</v>
      </c>
      <c r="V81" s="67">
        <f t="shared" si="20"/>
        <v>0</v>
      </c>
      <c r="W81" s="68">
        <f t="shared" si="21"/>
        <v>0</v>
      </c>
      <c r="X81" s="216">
        <v>0</v>
      </c>
      <c r="Y81" s="217">
        <f t="shared" si="22"/>
        <v>0</v>
      </c>
      <c r="Z81" s="218">
        <f t="shared" si="23"/>
        <v>0</v>
      </c>
      <c r="AA81" s="219">
        <f t="shared" si="23"/>
        <v>0</v>
      </c>
      <c r="AB81" s="174"/>
    </row>
    <row r="82" spans="1:28" s="190" customFormat="1" ht="12.75" x14ac:dyDescent="0.2">
      <c r="A82" s="467"/>
      <c r="B82" s="230">
        <f t="shared" si="14"/>
        <v>0</v>
      </c>
      <c r="C82" s="230">
        <f t="shared" si="14"/>
        <v>0</v>
      </c>
      <c r="D82" s="231">
        <f t="shared" si="14"/>
        <v>0</v>
      </c>
      <c r="E82" s="232">
        <f t="shared" si="14"/>
        <v>0</v>
      </c>
      <c r="F82" s="232">
        <f t="shared" si="14"/>
        <v>0</v>
      </c>
      <c r="G82" s="232">
        <f t="shared" si="14"/>
        <v>0</v>
      </c>
      <c r="H82" s="208"/>
      <c r="I82" s="209">
        <f t="shared" si="15"/>
        <v>0</v>
      </c>
      <c r="J82" s="208"/>
      <c r="K82" s="210">
        <f t="shared" si="16"/>
        <v>0</v>
      </c>
      <c r="L82" s="208"/>
      <c r="M82" s="233">
        <f t="shared" si="17"/>
        <v>0</v>
      </c>
      <c r="N82" s="208"/>
      <c r="O82" s="212">
        <f t="shared" si="18"/>
        <v>0</v>
      </c>
      <c r="P82" s="208"/>
      <c r="Q82" s="213">
        <v>0</v>
      </c>
      <c r="R82" s="214"/>
      <c r="S82" s="215">
        <f t="shared" si="19"/>
        <v>0</v>
      </c>
      <c r="T82" s="200">
        <v>0</v>
      </c>
      <c r="U82" s="201">
        <v>0</v>
      </c>
      <c r="V82" s="67">
        <f t="shared" si="20"/>
        <v>0</v>
      </c>
      <c r="W82" s="68">
        <f t="shared" si="21"/>
        <v>0</v>
      </c>
      <c r="X82" s="216">
        <v>0</v>
      </c>
      <c r="Y82" s="217">
        <f t="shared" si="22"/>
        <v>0</v>
      </c>
      <c r="Z82" s="235">
        <f t="shared" si="23"/>
        <v>0</v>
      </c>
      <c r="AA82" s="236">
        <f t="shared" si="23"/>
        <v>0</v>
      </c>
      <c r="AB82" s="189"/>
    </row>
    <row r="83" spans="1:28" s="175" customFormat="1" ht="12.75" x14ac:dyDescent="0.2">
      <c r="A83" s="467"/>
      <c r="B83" s="230">
        <f t="shared" si="14"/>
        <v>0</v>
      </c>
      <c r="C83" s="230">
        <f t="shared" si="14"/>
        <v>0</v>
      </c>
      <c r="D83" s="231">
        <f t="shared" si="14"/>
        <v>0</v>
      </c>
      <c r="E83" s="232">
        <f t="shared" si="14"/>
        <v>0</v>
      </c>
      <c r="F83" s="232">
        <f t="shared" si="14"/>
        <v>0</v>
      </c>
      <c r="G83" s="232">
        <f t="shared" si="14"/>
        <v>0</v>
      </c>
      <c r="H83" s="208"/>
      <c r="I83" s="209">
        <f t="shared" si="15"/>
        <v>0</v>
      </c>
      <c r="J83" s="208"/>
      <c r="K83" s="210">
        <f t="shared" si="16"/>
        <v>0</v>
      </c>
      <c r="L83" s="208"/>
      <c r="M83" s="233">
        <f t="shared" si="17"/>
        <v>0</v>
      </c>
      <c r="N83" s="208"/>
      <c r="O83" s="212">
        <f t="shared" si="18"/>
        <v>0</v>
      </c>
      <c r="P83" s="208"/>
      <c r="Q83" s="213">
        <v>0</v>
      </c>
      <c r="R83" s="214"/>
      <c r="S83" s="215">
        <f t="shared" si="19"/>
        <v>0</v>
      </c>
      <c r="T83" s="200">
        <v>0</v>
      </c>
      <c r="U83" s="201">
        <v>0</v>
      </c>
      <c r="V83" s="67">
        <f t="shared" si="20"/>
        <v>0</v>
      </c>
      <c r="W83" s="68">
        <f t="shared" si="21"/>
        <v>0</v>
      </c>
      <c r="X83" s="216">
        <v>0</v>
      </c>
      <c r="Y83" s="217">
        <f t="shared" si="22"/>
        <v>0</v>
      </c>
      <c r="Z83" s="218">
        <f t="shared" si="23"/>
        <v>0</v>
      </c>
      <c r="AA83" s="219">
        <f t="shared" si="23"/>
        <v>0</v>
      </c>
      <c r="AB83" s="174"/>
    </row>
    <row r="84" spans="1:28" s="240" customFormat="1" ht="12.75" x14ac:dyDescent="0.2">
      <c r="A84" s="467"/>
      <c r="B84" s="230">
        <f t="shared" si="14"/>
        <v>0</v>
      </c>
      <c r="C84" s="230">
        <f t="shared" si="14"/>
        <v>0</v>
      </c>
      <c r="D84" s="231">
        <f t="shared" si="14"/>
        <v>0</v>
      </c>
      <c r="E84" s="232">
        <f t="shared" si="14"/>
        <v>0</v>
      </c>
      <c r="F84" s="232">
        <f t="shared" si="14"/>
        <v>0</v>
      </c>
      <c r="G84" s="232">
        <f t="shared" si="14"/>
        <v>0</v>
      </c>
      <c r="H84" s="208"/>
      <c r="I84" s="209">
        <f t="shared" si="15"/>
        <v>0</v>
      </c>
      <c r="J84" s="208"/>
      <c r="K84" s="210">
        <f t="shared" si="16"/>
        <v>0</v>
      </c>
      <c r="L84" s="208"/>
      <c r="M84" s="233">
        <f t="shared" si="17"/>
        <v>0</v>
      </c>
      <c r="N84" s="208"/>
      <c r="O84" s="212">
        <f t="shared" si="18"/>
        <v>0</v>
      </c>
      <c r="P84" s="208"/>
      <c r="Q84" s="213">
        <v>0</v>
      </c>
      <c r="R84" s="214"/>
      <c r="S84" s="215">
        <f t="shared" si="19"/>
        <v>0</v>
      </c>
      <c r="T84" s="200">
        <v>0</v>
      </c>
      <c r="U84" s="201">
        <v>0</v>
      </c>
      <c r="V84" s="67">
        <f t="shared" si="20"/>
        <v>0</v>
      </c>
      <c r="W84" s="68">
        <f t="shared" si="21"/>
        <v>0</v>
      </c>
      <c r="X84" s="216">
        <v>0</v>
      </c>
      <c r="Y84" s="217">
        <f t="shared" si="22"/>
        <v>0</v>
      </c>
      <c r="Z84" s="237">
        <f t="shared" si="23"/>
        <v>0</v>
      </c>
      <c r="AA84" s="238">
        <f t="shared" si="23"/>
        <v>0</v>
      </c>
      <c r="AB84" s="239"/>
    </row>
    <row r="85" spans="1:28" s="240" customFormat="1" ht="12.75" x14ac:dyDescent="0.2">
      <c r="A85" s="467"/>
      <c r="B85" s="230">
        <f t="shared" si="14"/>
        <v>0</v>
      </c>
      <c r="C85" s="230">
        <f t="shared" si="14"/>
        <v>0</v>
      </c>
      <c r="D85" s="231">
        <f t="shared" si="14"/>
        <v>0</v>
      </c>
      <c r="E85" s="232">
        <f t="shared" si="14"/>
        <v>0</v>
      </c>
      <c r="F85" s="232">
        <f t="shared" si="14"/>
        <v>0</v>
      </c>
      <c r="G85" s="232">
        <f t="shared" si="14"/>
        <v>0</v>
      </c>
      <c r="H85" s="208"/>
      <c r="I85" s="209">
        <f t="shared" si="15"/>
        <v>0</v>
      </c>
      <c r="J85" s="208"/>
      <c r="K85" s="210">
        <f t="shared" si="16"/>
        <v>0</v>
      </c>
      <c r="L85" s="208"/>
      <c r="M85" s="233">
        <f t="shared" si="17"/>
        <v>0</v>
      </c>
      <c r="N85" s="208"/>
      <c r="O85" s="212">
        <f t="shared" si="18"/>
        <v>0</v>
      </c>
      <c r="P85" s="208"/>
      <c r="Q85" s="213">
        <v>0</v>
      </c>
      <c r="R85" s="214"/>
      <c r="S85" s="215">
        <f t="shared" si="19"/>
        <v>0</v>
      </c>
      <c r="T85" s="200">
        <v>0</v>
      </c>
      <c r="U85" s="201">
        <v>0</v>
      </c>
      <c r="V85" s="67">
        <f t="shared" si="20"/>
        <v>0</v>
      </c>
      <c r="W85" s="68">
        <f t="shared" si="21"/>
        <v>0</v>
      </c>
      <c r="X85" s="216">
        <v>0</v>
      </c>
      <c r="Y85" s="217">
        <f t="shared" si="22"/>
        <v>0</v>
      </c>
      <c r="Z85" s="237">
        <f t="shared" si="23"/>
        <v>0</v>
      </c>
      <c r="AA85" s="238">
        <f t="shared" si="23"/>
        <v>0</v>
      </c>
      <c r="AB85" s="239"/>
    </row>
    <row r="86" spans="1:28" s="175" customFormat="1" ht="12.75" x14ac:dyDescent="0.2">
      <c r="A86" s="467"/>
      <c r="B86" s="230">
        <f t="shared" ref="B86:G100" si="24">B25</f>
        <v>0</v>
      </c>
      <c r="C86" s="230">
        <f t="shared" si="24"/>
        <v>0</v>
      </c>
      <c r="D86" s="231">
        <f t="shared" si="24"/>
        <v>0</v>
      </c>
      <c r="E86" s="232">
        <f t="shared" si="24"/>
        <v>0</v>
      </c>
      <c r="F86" s="232">
        <f t="shared" si="24"/>
        <v>0</v>
      </c>
      <c r="G86" s="232">
        <f t="shared" si="24"/>
        <v>0</v>
      </c>
      <c r="H86" s="208"/>
      <c r="I86" s="209">
        <f t="shared" si="15"/>
        <v>0</v>
      </c>
      <c r="J86" s="208"/>
      <c r="K86" s="210">
        <f t="shared" si="16"/>
        <v>0</v>
      </c>
      <c r="L86" s="208"/>
      <c r="M86" s="233">
        <f t="shared" si="17"/>
        <v>0</v>
      </c>
      <c r="N86" s="208"/>
      <c r="O86" s="212">
        <f t="shared" si="18"/>
        <v>0</v>
      </c>
      <c r="P86" s="208"/>
      <c r="Q86" s="213">
        <v>0</v>
      </c>
      <c r="R86" s="214"/>
      <c r="S86" s="215">
        <f t="shared" si="19"/>
        <v>0</v>
      </c>
      <c r="T86" s="200">
        <v>0</v>
      </c>
      <c r="U86" s="201">
        <v>0</v>
      </c>
      <c r="V86" s="67">
        <f t="shared" si="20"/>
        <v>0</v>
      </c>
      <c r="W86" s="68">
        <f t="shared" si="21"/>
        <v>0</v>
      </c>
      <c r="X86" s="216">
        <v>0</v>
      </c>
      <c r="Y86" s="217">
        <f t="shared" si="22"/>
        <v>0</v>
      </c>
      <c r="Z86" s="218">
        <f t="shared" si="23"/>
        <v>0</v>
      </c>
      <c r="AA86" s="219">
        <f t="shared" si="23"/>
        <v>0</v>
      </c>
      <c r="AB86" s="174"/>
    </row>
    <row r="87" spans="1:28" s="175" customFormat="1" ht="12.75" x14ac:dyDescent="0.2">
      <c r="A87" s="467"/>
      <c r="B87" s="230">
        <f t="shared" si="24"/>
        <v>0</v>
      </c>
      <c r="C87" s="230">
        <f t="shared" si="24"/>
        <v>0</v>
      </c>
      <c r="D87" s="231">
        <f t="shared" si="24"/>
        <v>0</v>
      </c>
      <c r="E87" s="232">
        <f t="shared" si="24"/>
        <v>0</v>
      </c>
      <c r="F87" s="232">
        <f t="shared" si="24"/>
        <v>0</v>
      </c>
      <c r="G87" s="232">
        <f t="shared" si="24"/>
        <v>0</v>
      </c>
      <c r="H87" s="208"/>
      <c r="I87" s="209">
        <f t="shared" si="15"/>
        <v>0</v>
      </c>
      <c r="J87" s="208"/>
      <c r="K87" s="210">
        <f t="shared" si="16"/>
        <v>0</v>
      </c>
      <c r="L87" s="208"/>
      <c r="M87" s="233">
        <f t="shared" si="17"/>
        <v>0</v>
      </c>
      <c r="N87" s="208"/>
      <c r="O87" s="212">
        <f t="shared" si="18"/>
        <v>0</v>
      </c>
      <c r="P87" s="208"/>
      <c r="Q87" s="213">
        <v>0</v>
      </c>
      <c r="R87" s="214"/>
      <c r="S87" s="215">
        <f t="shared" si="19"/>
        <v>0</v>
      </c>
      <c r="T87" s="200">
        <v>0</v>
      </c>
      <c r="U87" s="201">
        <v>0</v>
      </c>
      <c r="V87" s="67">
        <f t="shared" si="20"/>
        <v>0</v>
      </c>
      <c r="W87" s="68">
        <f t="shared" si="21"/>
        <v>0</v>
      </c>
      <c r="X87" s="216">
        <v>0</v>
      </c>
      <c r="Y87" s="217">
        <f t="shared" si="22"/>
        <v>0</v>
      </c>
      <c r="Z87" s="218">
        <f t="shared" si="23"/>
        <v>0</v>
      </c>
      <c r="AA87" s="219">
        <f t="shared" si="23"/>
        <v>0</v>
      </c>
      <c r="AB87" s="174"/>
    </row>
    <row r="88" spans="1:28" s="175" customFormat="1" ht="12.75" x14ac:dyDescent="0.2">
      <c r="A88" s="467"/>
      <c r="B88" s="230">
        <f t="shared" si="24"/>
        <v>0</v>
      </c>
      <c r="C88" s="230">
        <f t="shared" si="24"/>
        <v>0</v>
      </c>
      <c r="D88" s="231">
        <f t="shared" si="24"/>
        <v>0</v>
      </c>
      <c r="E88" s="232">
        <f t="shared" si="24"/>
        <v>0</v>
      </c>
      <c r="F88" s="232">
        <f t="shared" si="24"/>
        <v>0</v>
      </c>
      <c r="G88" s="232">
        <f t="shared" si="24"/>
        <v>0</v>
      </c>
      <c r="H88" s="208"/>
      <c r="I88" s="209">
        <f t="shared" si="15"/>
        <v>0</v>
      </c>
      <c r="J88" s="208"/>
      <c r="K88" s="210">
        <f t="shared" si="16"/>
        <v>0</v>
      </c>
      <c r="L88" s="208"/>
      <c r="M88" s="233">
        <f t="shared" si="17"/>
        <v>0</v>
      </c>
      <c r="N88" s="208"/>
      <c r="O88" s="212">
        <f t="shared" si="18"/>
        <v>0</v>
      </c>
      <c r="P88" s="208"/>
      <c r="Q88" s="213">
        <v>0</v>
      </c>
      <c r="R88" s="214"/>
      <c r="S88" s="215">
        <f t="shared" si="19"/>
        <v>0</v>
      </c>
      <c r="T88" s="200">
        <v>0</v>
      </c>
      <c r="U88" s="201">
        <v>0</v>
      </c>
      <c r="V88" s="67">
        <f t="shared" si="20"/>
        <v>0</v>
      </c>
      <c r="W88" s="68">
        <f t="shared" si="21"/>
        <v>0</v>
      </c>
      <c r="X88" s="216">
        <v>0</v>
      </c>
      <c r="Y88" s="217">
        <f t="shared" si="22"/>
        <v>0</v>
      </c>
      <c r="Z88" s="218">
        <f t="shared" si="23"/>
        <v>0</v>
      </c>
      <c r="AA88" s="219">
        <f t="shared" si="23"/>
        <v>0</v>
      </c>
      <c r="AB88" s="174"/>
    </row>
    <row r="89" spans="1:28" s="175" customFormat="1" ht="12.75" x14ac:dyDescent="0.2">
      <c r="A89" s="467"/>
      <c r="B89" s="230">
        <f t="shared" si="24"/>
        <v>0</v>
      </c>
      <c r="C89" s="230">
        <f t="shared" si="24"/>
        <v>0</v>
      </c>
      <c r="D89" s="231">
        <f t="shared" si="24"/>
        <v>0</v>
      </c>
      <c r="E89" s="232">
        <f t="shared" si="24"/>
        <v>0</v>
      </c>
      <c r="F89" s="232">
        <f t="shared" si="24"/>
        <v>0</v>
      </c>
      <c r="G89" s="232">
        <f t="shared" si="24"/>
        <v>0</v>
      </c>
      <c r="H89" s="208"/>
      <c r="I89" s="209">
        <f t="shared" si="15"/>
        <v>0</v>
      </c>
      <c r="J89" s="208"/>
      <c r="K89" s="210">
        <f t="shared" si="16"/>
        <v>0</v>
      </c>
      <c r="L89" s="208"/>
      <c r="M89" s="233">
        <f t="shared" si="17"/>
        <v>0</v>
      </c>
      <c r="N89" s="208"/>
      <c r="O89" s="212">
        <f t="shared" si="18"/>
        <v>0</v>
      </c>
      <c r="P89" s="208"/>
      <c r="Q89" s="213">
        <v>0</v>
      </c>
      <c r="R89" s="214"/>
      <c r="S89" s="215">
        <f t="shared" si="19"/>
        <v>0</v>
      </c>
      <c r="T89" s="200">
        <v>0</v>
      </c>
      <c r="U89" s="201">
        <v>0</v>
      </c>
      <c r="V89" s="67">
        <f t="shared" si="20"/>
        <v>0</v>
      </c>
      <c r="W89" s="68">
        <f t="shared" si="21"/>
        <v>0</v>
      </c>
      <c r="X89" s="216">
        <v>0</v>
      </c>
      <c r="Y89" s="217">
        <f t="shared" si="22"/>
        <v>0</v>
      </c>
      <c r="Z89" s="218">
        <f t="shared" si="23"/>
        <v>0</v>
      </c>
      <c r="AA89" s="219">
        <f t="shared" si="23"/>
        <v>0</v>
      </c>
      <c r="AB89" s="174"/>
    </row>
    <row r="90" spans="1:28" s="175" customFormat="1" ht="12.75" x14ac:dyDescent="0.2">
      <c r="A90" s="467"/>
      <c r="B90" s="230">
        <f t="shared" si="24"/>
        <v>0</v>
      </c>
      <c r="C90" s="230">
        <f t="shared" si="24"/>
        <v>0</v>
      </c>
      <c r="D90" s="231">
        <f t="shared" si="24"/>
        <v>0</v>
      </c>
      <c r="E90" s="232">
        <f t="shared" si="24"/>
        <v>0</v>
      </c>
      <c r="F90" s="232">
        <f t="shared" si="24"/>
        <v>0</v>
      </c>
      <c r="G90" s="232">
        <f t="shared" si="24"/>
        <v>0</v>
      </c>
      <c r="H90" s="208"/>
      <c r="I90" s="209">
        <f t="shared" si="15"/>
        <v>0</v>
      </c>
      <c r="J90" s="208"/>
      <c r="K90" s="210">
        <f t="shared" si="16"/>
        <v>0</v>
      </c>
      <c r="L90" s="208"/>
      <c r="M90" s="233">
        <f t="shared" si="17"/>
        <v>0</v>
      </c>
      <c r="N90" s="208"/>
      <c r="O90" s="212">
        <f t="shared" si="18"/>
        <v>0</v>
      </c>
      <c r="P90" s="208"/>
      <c r="Q90" s="213">
        <v>0</v>
      </c>
      <c r="R90" s="214"/>
      <c r="S90" s="215">
        <f t="shared" si="19"/>
        <v>0</v>
      </c>
      <c r="T90" s="200">
        <v>0</v>
      </c>
      <c r="U90" s="201">
        <v>0</v>
      </c>
      <c r="V90" s="67">
        <f t="shared" si="20"/>
        <v>0</v>
      </c>
      <c r="W90" s="68">
        <f t="shared" si="21"/>
        <v>0</v>
      </c>
      <c r="X90" s="216">
        <v>0</v>
      </c>
      <c r="Y90" s="217">
        <f t="shared" si="22"/>
        <v>0</v>
      </c>
      <c r="Z90" s="218">
        <f t="shared" si="23"/>
        <v>0</v>
      </c>
      <c r="AA90" s="219">
        <f t="shared" si="23"/>
        <v>0</v>
      </c>
      <c r="AB90" s="174"/>
    </row>
    <row r="91" spans="1:28" s="175" customFormat="1" ht="12.75" x14ac:dyDescent="0.2">
      <c r="A91" s="467"/>
      <c r="B91" s="230">
        <f t="shared" si="24"/>
        <v>0</v>
      </c>
      <c r="C91" s="230">
        <f t="shared" si="24"/>
        <v>0</v>
      </c>
      <c r="D91" s="231">
        <f t="shared" si="24"/>
        <v>0</v>
      </c>
      <c r="E91" s="232">
        <f t="shared" si="24"/>
        <v>0</v>
      </c>
      <c r="F91" s="232">
        <f t="shared" si="24"/>
        <v>0</v>
      </c>
      <c r="G91" s="232">
        <f t="shared" si="24"/>
        <v>0</v>
      </c>
      <c r="H91" s="208"/>
      <c r="I91" s="209">
        <f t="shared" si="15"/>
        <v>0</v>
      </c>
      <c r="J91" s="208"/>
      <c r="K91" s="210">
        <f t="shared" si="16"/>
        <v>0</v>
      </c>
      <c r="L91" s="208"/>
      <c r="M91" s="233">
        <f t="shared" si="17"/>
        <v>0</v>
      </c>
      <c r="N91" s="208"/>
      <c r="O91" s="212">
        <f t="shared" si="18"/>
        <v>0</v>
      </c>
      <c r="P91" s="208"/>
      <c r="Q91" s="213">
        <v>0</v>
      </c>
      <c r="R91" s="214"/>
      <c r="S91" s="215">
        <f t="shared" si="19"/>
        <v>0</v>
      </c>
      <c r="T91" s="200">
        <v>0</v>
      </c>
      <c r="U91" s="201">
        <v>0</v>
      </c>
      <c r="V91" s="67">
        <f t="shared" si="20"/>
        <v>0</v>
      </c>
      <c r="W91" s="68">
        <f t="shared" si="21"/>
        <v>0</v>
      </c>
      <c r="X91" s="216">
        <v>0</v>
      </c>
      <c r="Y91" s="217">
        <f t="shared" si="22"/>
        <v>0</v>
      </c>
      <c r="Z91" s="218">
        <f t="shared" si="23"/>
        <v>0</v>
      </c>
      <c r="AA91" s="219">
        <f t="shared" si="23"/>
        <v>0</v>
      </c>
      <c r="AB91" s="174"/>
    </row>
    <row r="92" spans="1:28" s="175" customFormat="1" ht="12.75" x14ac:dyDescent="0.2">
      <c r="A92" s="467"/>
      <c r="B92" s="230">
        <f t="shared" si="24"/>
        <v>0</v>
      </c>
      <c r="C92" s="230">
        <f t="shared" si="24"/>
        <v>0</v>
      </c>
      <c r="D92" s="231">
        <f t="shared" si="24"/>
        <v>0</v>
      </c>
      <c r="E92" s="232">
        <f t="shared" si="24"/>
        <v>0</v>
      </c>
      <c r="F92" s="232">
        <f t="shared" si="24"/>
        <v>0</v>
      </c>
      <c r="G92" s="232">
        <f t="shared" si="24"/>
        <v>0</v>
      </c>
      <c r="H92" s="208"/>
      <c r="I92" s="209">
        <f t="shared" si="15"/>
        <v>0</v>
      </c>
      <c r="J92" s="208"/>
      <c r="K92" s="210">
        <f t="shared" si="16"/>
        <v>0</v>
      </c>
      <c r="L92" s="208"/>
      <c r="M92" s="233">
        <f t="shared" si="17"/>
        <v>0</v>
      </c>
      <c r="N92" s="208"/>
      <c r="O92" s="212">
        <f t="shared" si="18"/>
        <v>0</v>
      </c>
      <c r="P92" s="208"/>
      <c r="Q92" s="213">
        <v>0</v>
      </c>
      <c r="R92" s="214"/>
      <c r="S92" s="215">
        <f t="shared" si="19"/>
        <v>0</v>
      </c>
      <c r="T92" s="200">
        <v>0</v>
      </c>
      <c r="U92" s="201">
        <v>0</v>
      </c>
      <c r="V92" s="67">
        <f t="shared" si="20"/>
        <v>0</v>
      </c>
      <c r="W92" s="68">
        <f t="shared" si="21"/>
        <v>0</v>
      </c>
      <c r="X92" s="216">
        <v>0</v>
      </c>
      <c r="Y92" s="217">
        <f t="shared" si="22"/>
        <v>0</v>
      </c>
      <c r="Z92" s="218">
        <f t="shared" si="23"/>
        <v>0</v>
      </c>
      <c r="AA92" s="219">
        <f t="shared" si="23"/>
        <v>0</v>
      </c>
      <c r="AB92" s="174"/>
    </row>
    <row r="93" spans="1:28" s="175" customFormat="1" ht="12" customHeight="1" x14ac:dyDescent="0.2">
      <c r="A93" s="467"/>
      <c r="B93" s="230">
        <f t="shared" si="24"/>
        <v>0</v>
      </c>
      <c r="C93" s="230">
        <f t="shared" si="24"/>
        <v>0</v>
      </c>
      <c r="D93" s="231">
        <f t="shared" si="24"/>
        <v>0</v>
      </c>
      <c r="E93" s="232">
        <f t="shared" si="24"/>
        <v>0</v>
      </c>
      <c r="F93" s="232">
        <f t="shared" si="24"/>
        <v>0</v>
      </c>
      <c r="G93" s="232">
        <f t="shared" si="24"/>
        <v>0</v>
      </c>
      <c r="H93" s="208"/>
      <c r="I93" s="209">
        <f t="shared" si="15"/>
        <v>0</v>
      </c>
      <c r="J93" s="208"/>
      <c r="K93" s="210">
        <f t="shared" si="16"/>
        <v>0</v>
      </c>
      <c r="L93" s="208"/>
      <c r="M93" s="233">
        <f t="shared" si="17"/>
        <v>0</v>
      </c>
      <c r="N93" s="208"/>
      <c r="O93" s="212">
        <f t="shared" si="18"/>
        <v>0</v>
      </c>
      <c r="P93" s="208"/>
      <c r="Q93" s="213">
        <v>0</v>
      </c>
      <c r="R93" s="214"/>
      <c r="S93" s="215">
        <f t="shared" si="19"/>
        <v>0</v>
      </c>
      <c r="T93" s="200">
        <v>0</v>
      </c>
      <c r="U93" s="201">
        <v>0</v>
      </c>
      <c r="V93" s="67">
        <f t="shared" si="20"/>
        <v>0</v>
      </c>
      <c r="W93" s="68">
        <f t="shared" si="21"/>
        <v>0</v>
      </c>
      <c r="X93" s="216">
        <v>0</v>
      </c>
      <c r="Y93" s="217">
        <f t="shared" si="22"/>
        <v>0</v>
      </c>
      <c r="Z93" s="218">
        <f t="shared" si="23"/>
        <v>0</v>
      </c>
      <c r="AA93" s="219">
        <f t="shared" si="23"/>
        <v>0</v>
      </c>
      <c r="AB93" s="174"/>
    </row>
    <row r="94" spans="1:28" s="175" customFormat="1" ht="12" customHeight="1" x14ac:dyDescent="0.2">
      <c r="A94" s="467"/>
      <c r="B94" s="230">
        <f t="shared" si="24"/>
        <v>0</v>
      </c>
      <c r="C94" s="230">
        <f t="shared" si="24"/>
        <v>0</v>
      </c>
      <c r="D94" s="231">
        <f t="shared" si="24"/>
        <v>0</v>
      </c>
      <c r="E94" s="232">
        <f t="shared" si="24"/>
        <v>0</v>
      </c>
      <c r="F94" s="232">
        <f t="shared" si="24"/>
        <v>0</v>
      </c>
      <c r="G94" s="232">
        <f t="shared" si="24"/>
        <v>0</v>
      </c>
      <c r="H94" s="208"/>
      <c r="I94" s="209">
        <f t="shared" si="15"/>
        <v>0</v>
      </c>
      <c r="J94" s="208"/>
      <c r="K94" s="210">
        <f t="shared" si="16"/>
        <v>0</v>
      </c>
      <c r="L94" s="208"/>
      <c r="M94" s="233">
        <f t="shared" si="17"/>
        <v>0</v>
      </c>
      <c r="N94" s="208"/>
      <c r="O94" s="212">
        <f t="shared" si="18"/>
        <v>0</v>
      </c>
      <c r="P94" s="208"/>
      <c r="Q94" s="213">
        <v>0</v>
      </c>
      <c r="R94" s="214"/>
      <c r="S94" s="215">
        <f t="shared" si="19"/>
        <v>0</v>
      </c>
      <c r="T94" s="200">
        <v>0</v>
      </c>
      <c r="U94" s="201">
        <v>0</v>
      </c>
      <c r="V94" s="67">
        <f t="shared" si="20"/>
        <v>0</v>
      </c>
      <c r="W94" s="68">
        <f t="shared" si="21"/>
        <v>0</v>
      </c>
      <c r="X94" s="216">
        <v>0</v>
      </c>
      <c r="Y94" s="217">
        <f t="shared" si="22"/>
        <v>0</v>
      </c>
      <c r="Z94" s="218">
        <f t="shared" si="23"/>
        <v>0</v>
      </c>
      <c r="AA94" s="219">
        <f t="shared" si="23"/>
        <v>0</v>
      </c>
      <c r="AB94" s="174"/>
    </row>
    <row r="95" spans="1:28" s="175" customFormat="1" ht="12" customHeight="1" x14ac:dyDescent="0.2">
      <c r="A95" s="467"/>
      <c r="B95" s="230">
        <f t="shared" si="24"/>
        <v>0</v>
      </c>
      <c r="C95" s="230">
        <f t="shared" si="24"/>
        <v>0</v>
      </c>
      <c r="D95" s="231">
        <f t="shared" si="24"/>
        <v>0</v>
      </c>
      <c r="E95" s="232">
        <f t="shared" si="24"/>
        <v>0</v>
      </c>
      <c r="F95" s="232">
        <f t="shared" si="24"/>
        <v>0</v>
      </c>
      <c r="G95" s="232">
        <f t="shared" si="24"/>
        <v>0</v>
      </c>
      <c r="H95" s="208"/>
      <c r="I95" s="209">
        <f t="shared" si="15"/>
        <v>0</v>
      </c>
      <c r="J95" s="208"/>
      <c r="K95" s="210">
        <f t="shared" si="16"/>
        <v>0</v>
      </c>
      <c r="L95" s="208"/>
      <c r="M95" s="233">
        <f t="shared" si="17"/>
        <v>0</v>
      </c>
      <c r="N95" s="208"/>
      <c r="O95" s="212">
        <f t="shared" si="18"/>
        <v>0</v>
      </c>
      <c r="P95" s="208"/>
      <c r="Q95" s="213">
        <v>0</v>
      </c>
      <c r="R95" s="214"/>
      <c r="S95" s="215">
        <f t="shared" si="19"/>
        <v>0</v>
      </c>
      <c r="T95" s="200">
        <v>0</v>
      </c>
      <c r="U95" s="201">
        <v>0</v>
      </c>
      <c r="V95" s="67">
        <f t="shared" si="20"/>
        <v>0</v>
      </c>
      <c r="W95" s="68">
        <f t="shared" si="21"/>
        <v>0</v>
      </c>
      <c r="X95" s="216">
        <v>0</v>
      </c>
      <c r="Y95" s="217">
        <f t="shared" si="22"/>
        <v>0</v>
      </c>
      <c r="Z95" s="218">
        <f t="shared" si="23"/>
        <v>0</v>
      </c>
      <c r="AA95" s="219">
        <f t="shared" si="23"/>
        <v>0</v>
      </c>
      <c r="AB95" s="174"/>
    </row>
    <row r="96" spans="1:28" s="175" customFormat="1" ht="12" customHeight="1" x14ac:dyDescent="0.2">
      <c r="A96" s="467"/>
      <c r="B96" s="230">
        <f t="shared" si="24"/>
        <v>0</v>
      </c>
      <c r="C96" s="230">
        <f t="shared" si="24"/>
        <v>0</v>
      </c>
      <c r="D96" s="231">
        <f t="shared" si="24"/>
        <v>0</v>
      </c>
      <c r="E96" s="232">
        <f t="shared" si="24"/>
        <v>0</v>
      </c>
      <c r="F96" s="232">
        <f t="shared" si="24"/>
        <v>0</v>
      </c>
      <c r="G96" s="232">
        <f t="shared" si="24"/>
        <v>0</v>
      </c>
      <c r="H96" s="208"/>
      <c r="I96" s="209">
        <f t="shared" si="15"/>
        <v>0</v>
      </c>
      <c r="J96" s="208"/>
      <c r="K96" s="210">
        <f t="shared" si="16"/>
        <v>0</v>
      </c>
      <c r="L96" s="208"/>
      <c r="M96" s="233">
        <f t="shared" si="17"/>
        <v>0</v>
      </c>
      <c r="N96" s="208"/>
      <c r="O96" s="212">
        <f t="shared" si="18"/>
        <v>0</v>
      </c>
      <c r="P96" s="208"/>
      <c r="Q96" s="213">
        <v>0</v>
      </c>
      <c r="R96" s="214"/>
      <c r="S96" s="215">
        <f t="shared" si="19"/>
        <v>0</v>
      </c>
      <c r="T96" s="200">
        <v>0</v>
      </c>
      <c r="U96" s="201">
        <v>0</v>
      </c>
      <c r="V96" s="67">
        <f t="shared" si="20"/>
        <v>0</v>
      </c>
      <c r="W96" s="68">
        <f t="shared" si="21"/>
        <v>0</v>
      </c>
      <c r="X96" s="216">
        <v>0</v>
      </c>
      <c r="Y96" s="217">
        <f t="shared" si="22"/>
        <v>0</v>
      </c>
      <c r="Z96" s="218">
        <f t="shared" si="23"/>
        <v>0</v>
      </c>
      <c r="AA96" s="219">
        <f t="shared" si="23"/>
        <v>0</v>
      </c>
      <c r="AB96" s="174"/>
    </row>
    <row r="97" spans="1:28" s="175" customFormat="1" ht="12" customHeight="1" x14ac:dyDescent="0.2">
      <c r="A97" s="467"/>
      <c r="B97" s="230">
        <f t="shared" si="24"/>
        <v>0</v>
      </c>
      <c r="C97" s="230">
        <f t="shared" si="24"/>
        <v>0</v>
      </c>
      <c r="D97" s="231">
        <f t="shared" si="24"/>
        <v>0</v>
      </c>
      <c r="E97" s="232">
        <f t="shared" si="24"/>
        <v>0</v>
      </c>
      <c r="F97" s="232">
        <f t="shared" si="24"/>
        <v>0</v>
      </c>
      <c r="G97" s="232">
        <f t="shared" si="24"/>
        <v>0</v>
      </c>
      <c r="H97" s="208"/>
      <c r="I97" s="209">
        <f t="shared" si="15"/>
        <v>0</v>
      </c>
      <c r="J97" s="208"/>
      <c r="K97" s="210">
        <f t="shared" si="16"/>
        <v>0</v>
      </c>
      <c r="L97" s="208"/>
      <c r="M97" s="233">
        <f t="shared" si="17"/>
        <v>0</v>
      </c>
      <c r="N97" s="208"/>
      <c r="O97" s="212">
        <f t="shared" si="18"/>
        <v>0</v>
      </c>
      <c r="P97" s="208"/>
      <c r="Q97" s="213">
        <v>0</v>
      </c>
      <c r="R97" s="214"/>
      <c r="S97" s="215">
        <f t="shared" si="19"/>
        <v>0</v>
      </c>
      <c r="T97" s="200">
        <v>0</v>
      </c>
      <c r="U97" s="201">
        <v>0</v>
      </c>
      <c r="V97" s="67">
        <f t="shared" si="20"/>
        <v>0</v>
      </c>
      <c r="W97" s="68">
        <f t="shared" si="21"/>
        <v>0</v>
      </c>
      <c r="X97" s="216">
        <v>0</v>
      </c>
      <c r="Y97" s="217">
        <f t="shared" si="22"/>
        <v>0</v>
      </c>
      <c r="Z97" s="218">
        <f t="shared" si="23"/>
        <v>0</v>
      </c>
      <c r="AA97" s="219">
        <f t="shared" si="23"/>
        <v>0</v>
      </c>
      <c r="AB97" s="174"/>
    </row>
    <row r="98" spans="1:28" s="175" customFormat="1" ht="12" customHeight="1" x14ac:dyDescent="0.2">
      <c r="A98" s="467"/>
      <c r="B98" s="230">
        <f t="shared" si="24"/>
        <v>0</v>
      </c>
      <c r="C98" s="230">
        <f t="shared" si="24"/>
        <v>0</v>
      </c>
      <c r="D98" s="231">
        <f t="shared" si="24"/>
        <v>0</v>
      </c>
      <c r="E98" s="232">
        <f t="shared" si="24"/>
        <v>0</v>
      </c>
      <c r="F98" s="232">
        <f t="shared" si="24"/>
        <v>0</v>
      </c>
      <c r="G98" s="232">
        <f t="shared" si="24"/>
        <v>0</v>
      </c>
      <c r="H98" s="208"/>
      <c r="I98" s="209">
        <f t="shared" si="15"/>
        <v>0</v>
      </c>
      <c r="J98" s="208"/>
      <c r="K98" s="210">
        <f t="shared" si="16"/>
        <v>0</v>
      </c>
      <c r="L98" s="208"/>
      <c r="M98" s="233">
        <f t="shared" si="17"/>
        <v>0</v>
      </c>
      <c r="N98" s="208"/>
      <c r="O98" s="212">
        <f t="shared" si="18"/>
        <v>0</v>
      </c>
      <c r="P98" s="208"/>
      <c r="Q98" s="213">
        <v>0</v>
      </c>
      <c r="R98" s="214"/>
      <c r="S98" s="215">
        <f t="shared" si="19"/>
        <v>0</v>
      </c>
      <c r="T98" s="200">
        <v>0</v>
      </c>
      <c r="U98" s="201">
        <v>0</v>
      </c>
      <c r="V98" s="67">
        <f t="shared" si="20"/>
        <v>0</v>
      </c>
      <c r="W98" s="68">
        <f t="shared" si="21"/>
        <v>0</v>
      </c>
      <c r="X98" s="216">
        <v>0</v>
      </c>
      <c r="Y98" s="217">
        <f t="shared" si="22"/>
        <v>0</v>
      </c>
      <c r="Z98" s="218">
        <f t="shared" si="23"/>
        <v>0</v>
      </c>
      <c r="AA98" s="219">
        <f t="shared" si="23"/>
        <v>0</v>
      </c>
      <c r="AB98" s="174"/>
    </row>
    <row r="99" spans="1:28" s="175" customFormat="1" ht="12" customHeight="1" x14ac:dyDescent="0.2">
      <c r="A99" s="467"/>
      <c r="B99" s="230">
        <f t="shared" si="24"/>
        <v>0</v>
      </c>
      <c r="C99" s="230">
        <f t="shared" si="24"/>
        <v>0</v>
      </c>
      <c r="D99" s="231">
        <f t="shared" si="24"/>
        <v>0</v>
      </c>
      <c r="E99" s="232">
        <f t="shared" si="24"/>
        <v>0</v>
      </c>
      <c r="F99" s="232">
        <f t="shared" si="24"/>
        <v>0</v>
      </c>
      <c r="G99" s="232">
        <f t="shared" si="24"/>
        <v>0</v>
      </c>
      <c r="H99" s="208"/>
      <c r="I99" s="209">
        <f t="shared" si="15"/>
        <v>0</v>
      </c>
      <c r="J99" s="208"/>
      <c r="K99" s="210">
        <f t="shared" si="16"/>
        <v>0</v>
      </c>
      <c r="L99" s="208"/>
      <c r="M99" s="233">
        <f t="shared" si="17"/>
        <v>0</v>
      </c>
      <c r="N99" s="208"/>
      <c r="O99" s="212">
        <f t="shared" si="18"/>
        <v>0</v>
      </c>
      <c r="P99" s="208"/>
      <c r="Q99" s="213">
        <v>0</v>
      </c>
      <c r="R99" s="214"/>
      <c r="S99" s="215">
        <f t="shared" si="19"/>
        <v>0</v>
      </c>
      <c r="T99" s="200">
        <v>0</v>
      </c>
      <c r="U99" s="201">
        <v>0</v>
      </c>
      <c r="V99" s="67">
        <f t="shared" si="20"/>
        <v>0</v>
      </c>
      <c r="W99" s="68">
        <f t="shared" si="21"/>
        <v>0</v>
      </c>
      <c r="X99" s="216">
        <v>0</v>
      </c>
      <c r="Y99" s="217">
        <f t="shared" si="22"/>
        <v>0</v>
      </c>
      <c r="Z99" s="218">
        <f t="shared" si="23"/>
        <v>0</v>
      </c>
      <c r="AA99" s="219">
        <f t="shared" si="23"/>
        <v>0</v>
      </c>
      <c r="AB99" s="174"/>
    </row>
    <row r="100" spans="1:28" s="175" customFormat="1" ht="12" customHeight="1" x14ac:dyDescent="0.2">
      <c r="A100" s="467"/>
      <c r="B100" s="230">
        <f t="shared" si="24"/>
        <v>0</v>
      </c>
      <c r="C100" s="230">
        <f t="shared" si="24"/>
        <v>0</v>
      </c>
      <c r="D100" s="231">
        <f t="shared" si="24"/>
        <v>0</v>
      </c>
      <c r="E100" s="232">
        <f t="shared" si="24"/>
        <v>0</v>
      </c>
      <c r="F100" s="232">
        <f t="shared" si="24"/>
        <v>0</v>
      </c>
      <c r="G100" s="232">
        <f t="shared" si="24"/>
        <v>0</v>
      </c>
      <c r="H100" s="208"/>
      <c r="I100" s="209">
        <f t="shared" si="15"/>
        <v>0</v>
      </c>
      <c r="J100" s="208"/>
      <c r="K100" s="210">
        <f t="shared" si="16"/>
        <v>0</v>
      </c>
      <c r="L100" s="208"/>
      <c r="M100" s="233">
        <f t="shared" si="17"/>
        <v>0</v>
      </c>
      <c r="N100" s="208"/>
      <c r="O100" s="212">
        <f t="shared" si="18"/>
        <v>0</v>
      </c>
      <c r="P100" s="208"/>
      <c r="Q100" s="213">
        <v>0</v>
      </c>
      <c r="R100" s="214"/>
      <c r="S100" s="215">
        <f t="shared" si="19"/>
        <v>0</v>
      </c>
      <c r="T100" s="200">
        <v>0</v>
      </c>
      <c r="U100" s="201">
        <v>0</v>
      </c>
      <c r="V100" s="67">
        <f t="shared" si="20"/>
        <v>0</v>
      </c>
      <c r="W100" s="68">
        <f t="shared" si="21"/>
        <v>0</v>
      </c>
      <c r="X100" s="216">
        <v>0</v>
      </c>
      <c r="Y100" s="217">
        <f t="shared" si="22"/>
        <v>0</v>
      </c>
      <c r="Z100" s="218">
        <f t="shared" si="23"/>
        <v>0</v>
      </c>
      <c r="AA100" s="219">
        <f t="shared" si="23"/>
        <v>0</v>
      </c>
      <c r="AB100" s="174"/>
    </row>
    <row r="101" spans="1:28" s="175" customFormat="1" ht="12" customHeight="1" x14ac:dyDescent="0.2">
      <c r="A101" s="467"/>
      <c r="B101" s="230">
        <f t="shared" ref="B101:G116" si="25">B27</f>
        <v>0</v>
      </c>
      <c r="C101" s="230">
        <f t="shared" si="25"/>
        <v>0</v>
      </c>
      <c r="D101" s="231">
        <f t="shared" si="25"/>
        <v>0</v>
      </c>
      <c r="E101" s="232">
        <f t="shared" si="25"/>
        <v>0</v>
      </c>
      <c r="F101" s="232">
        <f t="shared" si="25"/>
        <v>0</v>
      </c>
      <c r="G101" s="232">
        <f t="shared" si="25"/>
        <v>0</v>
      </c>
      <c r="H101" s="208"/>
      <c r="I101" s="209">
        <f t="shared" si="15"/>
        <v>0</v>
      </c>
      <c r="J101" s="208"/>
      <c r="K101" s="210">
        <f t="shared" si="16"/>
        <v>0</v>
      </c>
      <c r="L101" s="208"/>
      <c r="M101" s="233">
        <f t="shared" si="17"/>
        <v>0</v>
      </c>
      <c r="N101" s="208"/>
      <c r="O101" s="212">
        <f t="shared" si="18"/>
        <v>0</v>
      </c>
      <c r="P101" s="208"/>
      <c r="Q101" s="213">
        <v>0</v>
      </c>
      <c r="R101" s="214"/>
      <c r="S101" s="215">
        <f t="shared" si="19"/>
        <v>0</v>
      </c>
      <c r="T101" s="234">
        <v>0</v>
      </c>
      <c r="U101" s="201">
        <v>0</v>
      </c>
      <c r="V101" s="67">
        <f t="shared" si="20"/>
        <v>0</v>
      </c>
      <c r="W101" s="68">
        <f t="shared" si="21"/>
        <v>0</v>
      </c>
      <c r="X101" s="216">
        <v>0</v>
      </c>
      <c r="Y101" s="217">
        <f t="shared" si="22"/>
        <v>0</v>
      </c>
      <c r="Z101" s="218">
        <f t="shared" si="23"/>
        <v>0</v>
      </c>
      <c r="AA101" s="219">
        <f t="shared" si="23"/>
        <v>0</v>
      </c>
      <c r="AB101" s="174"/>
    </row>
    <row r="102" spans="1:28" s="242" customFormat="1" ht="12.75" x14ac:dyDescent="0.2">
      <c r="A102" s="467"/>
      <c r="B102" s="230">
        <f t="shared" si="25"/>
        <v>0</v>
      </c>
      <c r="C102" s="230">
        <f t="shared" si="25"/>
        <v>0</v>
      </c>
      <c r="D102" s="231">
        <f t="shared" si="25"/>
        <v>0</v>
      </c>
      <c r="E102" s="232">
        <f t="shared" si="25"/>
        <v>0</v>
      </c>
      <c r="F102" s="232">
        <f t="shared" si="25"/>
        <v>0</v>
      </c>
      <c r="G102" s="232">
        <f t="shared" si="25"/>
        <v>0</v>
      </c>
      <c r="H102" s="208"/>
      <c r="I102" s="209">
        <f t="shared" si="15"/>
        <v>0</v>
      </c>
      <c r="J102" s="208"/>
      <c r="K102" s="210">
        <f t="shared" si="16"/>
        <v>0</v>
      </c>
      <c r="L102" s="208"/>
      <c r="M102" s="233">
        <f t="shared" si="17"/>
        <v>0</v>
      </c>
      <c r="N102" s="208"/>
      <c r="O102" s="212">
        <f t="shared" si="18"/>
        <v>0</v>
      </c>
      <c r="P102" s="208"/>
      <c r="Q102" s="213">
        <v>0</v>
      </c>
      <c r="R102" s="214"/>
      <c r="S102" s="215">
        <f t="shared" si="19"/>
        <v>0</v>
      </c>
      <c r="T102" s="200">
        <v>0</v>
      </c>
      <c r="U102" s="201">
        <v>0</v>
      </c>
      <c r="V102" s="67">
        <f t="shared" si="20"/>
        <v>0</v>
      </c>
      <c r="W102" s="68">
        <f t="shared" si="21"/>
        <v>0</v>
      </c>
      <c r="X102" s="216">
        <v>0</v>
      </c>
      <c r="Y102" s="217">
        <f t="shared" si="22"/>
        <v>0</v>
      </c>
      <c r="Z102" s="235">
        <f t="shared" si="23"/>
        <v>0</v>
      </c>
      <c r="AA102" s="236">
        <f t="shared" si="23"/>
        <v>0</v>
      </c>
      <c r="AB102" s="241"/>
    </row>
    <row r="103" spans="1:28" s="175" customFormat="1" ht="12.75" x14ac:dyDescent="0.2">
      <c r="A103" s="467"/>
      <c r="B103" s="230">
        <f t="shared" si="25"/>
        <v>0</v>
      </c>
      <c r="C103" s="230">
        <f t="shared" si="25"/>
        <v>0</v>
      </c>
      <c r="D103" s="231">
        <f t="shared" si="25"/>
        <v>0</v>
      </c>
      <c r="E103" s="232">
        <f t="shared" si="25"/>
        <v>0</v>
      </c>
      <c r="F103" s="232">
        <f t="shared" si="25"/>
        <v>0</v>
      </c>
      <c r="G103" s="232">
        <f t="shared" si="25"/>
        <v>0</v>
      </c>
      <c r="H103" s="208"/>
      <c r="I103" s="209">
        <f t="shared" si="15"/>
        <v>0</v>
      </c>
      <c r="J103" s="208"/>
      <c r="K103" s="210">
        <f t="shared" si="16"/>
        <v>0</v>
      </c>
      <c r="L103" s="208"/>
      <c r="M103" s="233">
        <f t="shared" si="17"/>
        <v>0</v>
      </c>
      <c r="N103" s="208"/>
      <c r="O103" s="212">
        <f t="shared" si="18"/>
        <v>0</v>
      </c>
      <c r="P103" s="208"/>
      <c r="Q103" s="213">
        <v>0</v>
      </c>
      <c r="R103" s="214"/>
      <c r="S103" s="215">
        <f t="shared" si="19"/>
        <v>0</v>
      </c>
      <c r="T103" s="200">
        <v>0</v>
      </c>
      <c r="U103" s="201">
        <v>0</v>
      </c>
      <c r="V103" s="67">
        <f t="shared" si="20"/>
        <v>0</v>
      </c>
      <c r="W103" s="68">
        <f t="shared" si="21"/>
        <v>0</v>
      </c>
      <c r="X103" s="216">
        <v>0</v>
      </c>
      <c r="Y103" s="217">
        <f t="shared" si="22"/>
        <v>0</v>
      </c>
      <c r="Z103" s="218">
        <f t="shared" si="23"/>
        <v>0</v>
      </c>
      <c r="AA103" s="219">
        <f t="shared" si="23"/>
        <v>0</v>
      </c>
      <c r="AB103" s="174"/>
    </row>
    <row r="104" spans="1:28" s="240" customFormat="1" ht="12.75" x14ac:dyDescent="0.2">
      <c r="A104" s="467"/>
      <c r="B104" s="230">
        <f t="shared" si="25"/>
        <v>0</v>
      </c>
      <c r="C104" s="230">
        <f t="shared" si="25"/>
        <v>0</v>
      </c>
      <c r="D104" s="231">
        <f t="shared" si="25"/>
        <v>0</v>
      </c>
      <c r="E104" s="232">
        <f t="shared" si="25"/>
        <v>0</v>
      </c>
      <c r="F104" s="232">
        <f t="shared" si="25"/>
        <v>0</v>
      </c>
      <c r="G104" s="232">
        <f t="shared" si="25"/>
        <v>0</v>
      </c>
      <c r="H104" s="208"/>
      <c r="I104" s="209">
        <f t="shared" si="15"/>
        <v>0</v>
      </c>
      <c r="J104" s="208"/>
      <c r="K104" s="210">
        <f t="shared" si="16"/>
        <v>0</v>
      </c>
      <c r="L104" s="208"/>
      <c r="M104" s="233">
        <f t="shared" si="17"/>
        <v>0</v>
      </c>
      <c r="N104" s="208"/>
      <c r="O104" s="212">
        <f t="shared" si="18"/>
        <v>0</v>
      </c>
      <c r="P104" s="208"/>
      <c r="Q104" s="213">
        <v>0</v>
      </c>
      <c r="R104" s="214"/>
      <c r="S104" s="215">
        <f t="shared" si="19"/>
        <v>0</v>
      </c>
      <c r="T104" s="200">
        <v>0</v>
      </c>
      <c r="U104" s="201">
        <v>0</v>
      </c>
      <c r="V104" s="67">
        <f t="shared" si="20"/>
        <v>0</v>
      </c>
      <c r="W104" s="68">
        <f t="shared" si="21"/>
        <v>0</v>
      </c>
      <c r="X104" s="216">
        <v>0</v>
      </c>
      <c r="Y104" s="217">
        <f t="shared" si="22"/>
        <v>0</v>
      </c>
      <c r="Z104" s="237">
        <f t="shared" si="23"/>
        <v>0</v>
      </c>
      <c r="AA104" s="238">
        <f t="shared" si="23"/>
        <v>0</v>
      </c>
      <c r="AB104" s="239"/>
    </row>
    <row r="105" spans="1:28" s="240" customFormat="1" ht="12.75" x14ac:dyDescent="0.2">
      <c r="A105" s="467"/>
      <c r="B105" s="230">
        <f t="shared" si="25"/>
        <v>0</v>
      </c>
      <c r="C105" s="230">
        <f t="shared" si="25"/>
        <v>0</v>
      </c>
      <c r="D105" s="231">
        <f t="shared" si="25"/>
        <v>0</v>
      </c>
      <c r="E105" s="232">
        <f t="shared" si="25"/>
        <v>0</v>
      </c>
      <c r="F105" s="232">
        <f t="shared" si="25"/>
        <v>0</v>
      </c>
      <c r="G105" s="232">
        <f t="shared" si="25"/>
        <v>0</v>
      </c>
      <c r="H105" s="208"/>
      <c r="I105" s="209">
        <f t="shared" si="15"/>
        <v>0</v>
      </c>
      <c r="J105" s="208"/>
      <c r="K105" s="210">
        <f t="shared" si="16"/>
        <v>0</v>
      </c>
      <c r="L105" s="208"/>
      <c r="M105" s="233">
        <f t="shared" si="17"/>
        <v>0</v>
      </c>
      <c r="N105" s="208"/>
      <c r="O105" s="212">
        <f t="shared" si="18"/>
        <v>0</v>
      </c>
      <c r="P105" s="208"/>
      <c r="Q105" s="213">
        <v>0</v>
      </c>
      <c r="R105" s="214"/>
      <c r="S105" s="215">
        <f t="shared" si="19"/>
        <v>0</v>
      </c>
      <c r="T105" s="200">
        <v>0</v>
      </c>
      <c r="U105" s="201">
        <v>0</v>
      </c>
      <c r="V105" s="67">
        <f t="shared" si="20"/>
        <v>0</v>
      </c>
      <c r="W105" s="68">
        <f t="shared" si="21"/>
        <v>0</v>
      </c>
      <c r="X105" s="216">
        <v>0</v>
      </c>
      <c r="Y105" s="217">
        <f t="shared" si="22"/>
        <v>0</v>
      </c>
      <c r="Z105" s="237">
        <f t="shared" si="23"/>
        <v>0</v>
      </c>
      <c r="AA105" s="238">
        <f t="shared" si="23"/>
        <v>0</v>
      </c>
      <c r="AB105" s="239"/>
    </row>
    <row r="106" spans="1:28" s="175" customFormat="1" ht="12.75" x14ac:dyDescent="0.2">
      <c r="A106" s="467"/>
      <c r="B106" s="230">
        <f t="shared" si="25"/>
        <v>0</v>
      </c>
      <c r="C106" s="230">
        <f t="shared" si="25"/>
        <v>0</v>
      </c>
      <c r="D106" s="231">
        <f t="shared" si="25"/>
        <v>0</v>
      </c>
      <c r="E106" s="232">
        <f t="shared" si="25"/>
        <v>0</v>
      </c>
      <c r="F106" s="232">
        <f t="shared" si="25"/>
        <v>0</v>
      </c>
      <c r="G106" s="232">
        <f t="shared" si="25"/>
        <v>0</v>
      </c>
      <c r="H106" s="208"/>
      <c r="I106" s="209">
        <f t="shared" si="15"/>
        <v>0</v>
      </c>
      <c r="J106" s="208"/>
      <c r="K106" s="210">
        <f t="shared" si="16"/>
        <v>0</v>
      </c>
      <c r="L106" s="208"/>
      <c r="M106" s="233">
        <f t="shared" si="17"/>
        <v>0</v>
      </c>
      <c r="N106" s="208"/>
      <c r="O106" s="212">
        <f t="shared" si="18"/>
        <v>0</v>
      </c>
      <c r="P106" s="208"/>
      <c r="Q106" s="213">
        <v>0</v>
      </c>
      <c r="R106" s="214"/>
      <c r="S106" s="215">
        <f t="shared" si="19"/>
        <v>0</v>
      </c>
      <c r="T106" s="200">
        <v>0</v>
      </c>
      <c r="U106" s="201">
        <v>0</v>
      </c>
      <c r="V106" s="67">
        <f t="shared" si="20"/>
        <v>0</v>
      </c>
      <c r="W106" s="68">
        <f t="shared" si="21"/>
        <v>0</v>
      </c>
      <c r="X106" s="216">
        <v>0</v>
      </c>
      <c r="Y106" s="217">
        <f t="shared" si="22"/>
        <v>0</v>
      </c>
      <c r="Z106" s="218">
        <f t="shared" si="23"/>
        <v>0</v>
      </c>
      <c r="AA106" s="219">
        <f t="shared" si="23"/>
        <v>0</v>
      </c>
      <c r="AB106" s="174"/>
    </row>
    <row r="107" spans="1:28" s="175" customFormat="1" ht="12.75" x14ac:dyDescent="0.2">
      <c r="A107" s="467"/>
      <c r="B107" s="230">
        <f t="shared" si="25"/>
        <v>0</v>
      </c>
      <c r="C107" s="230">
        <f t="shared" si="25"/>
        <v>0</v>
      </c>
      <c r="D107" s="231">
        <f t="shared" si="25"/>
        <v>0</v>
      </c>
      <c r="E107" s="232">
        <f t="shared" si="25"/>
        <v>0</v>
      </c>
      <c r="F107" s="232">
        <f t="shared" si="25"/>
        <v>0</v>
      </c>
      <c r="G107" s="232">
        <f t="shared" si="25"/>
        <v>0</v>
      </c>
      <c r="H107" s="208"/>
      <c r="I107" s="209">
        <f t="shared" si="15"/>
        <v>0</v>
      </c>
      <c r="J107" s="208"/>
      <c r="K107" s="210">
        <f t="shared" si="16"/>
        <v>0</v>
      </c>
      <c r="L107" s="208"/>
      <c r="M107" s="233">
        <f t="shared" si="17"/>
        <v>0</v>
      </c>
      <c r="N107" s="208"/>
      <c r="O107" s="212">
        <f t="shared" si="18"/>
        <v>0</v>
      </c>
      <c r="P107" s="208"/>
      <c r="Q107" s="213">
        <v>0</v>
      </c>
      <c r="R107" s="214"/>
      <c r="S107" s="215">
        <f t="shared" si="19"/>
        <v>0</v>
      </c>
      <c r="T107" s="200">
        <v>0</v>
      </c>
      <c r="U107" s="201">
        <v>0</v>
      </c>
      <c r="V107" s="67">
        <f t="shared" si="20"/>
        <v>0</v>
      </c>
      <c r="W107" s="68">
        <f t="shared" si="21"/>
        <v>0</v>
      </c>
      <c r="X107" s="216">
        <v>0</v>
      </c>
      <c r="Y107" s="217">
        <f t="shared" si="22"/>
        <v>0</v>
      </c>
      <c r="Z107" s="218">
        <f t="shared" si="23"/>
        <v>0</v>
      </c>
      <c r="AA107" s="219">
        <f t="shared" si="23"/>
        <v>0</v>
      </c>
      <c r="AB107" s="174"/>
    </row>
    <row r="108" spans="1:28" s="175" customFormat="1" ht="12.75" x14ac:dyDescent="0.2">
      <c r="A108" s="467"/>
      <c r="B108" s="230">
        <f t="shared" si="25"/>
        <v>0</v>
      </c>
      <c r="C108" s="230">
        <f t="shared" si="25"/>
        <v>0</v>
      </c>
      <c r="D108" s="231">
        <f t="shared" si="25"/>
        <v>0</v>
      </c>
      <c r="E108" s="232">
        <f t="shared" si="25"/>
        <v>0</v>
      </c>
      <c r="F108" s="232">
        <f t="shared" si="25"/>
        <v>0</v>
      </c>
      <c r="G108" s="232">
        <f t="shared" si="25"/>
        <v>0</v>
      </c>
      <c r="H108" s="208"/>
      <c r="I108" s="209">
        <f t="shared" si="15"/>
        <v>0</v>
      </c>
      <c r="J108" s="208"/>
      <c r="K108" s="210">
        <f t="shared" si="16"/>
        <v>0</v>
      </c>
      <c r="L108" s="208"/>
      <c r="M108" s="233">
        <f t="shared" si="17"/>
        <v>0</v>
      </c>
      <c r="N108" s="208"/>
      <c r="O108" s="212">
        <f t="shared" si="18"/>
        <v>0</v>
      </c>
      <c r="P108" s="208"/>
      <c r="Q108" s="213">
        <v>0</v>
      </c>
      <c r="R108" s="214"/>
      <c r="S108" s="215">
        <f t="shared" si="19"/>
        <v>0</v>
      </c>
      <c r="T108" s="200">
        <v>0</v>
      </c>
      <c r="U108" s="201">
        <v>0</v>
      </c>
      <c r="V108" s="67">
        <f t="shared" si="20"/>
        <v>0</v>
      </c>
      <c r="W108" s="68">
        <f t="shared" si="21"/>
        <v>0</v>
      </c>
      <c r="X108" s="216">
        <v>0</v>
      </c>
      <c r="Y108" s="217">
        <f t="shared" si="22"/>
        <v>0</v>
      </c>
      <c r="Z108" s="218">
        <f t="shared" si="23"/>
        <v>0</v>
      </c>
      <c r="AA108" s="219">
        <f t="shared" si="23"/>
        <v>0</v>
      </c>
      <c r="AB108" s="174"/>
    </row>
    <row r="109" spans="1:28" s="175" customFormat="1" ht="12.75" x14ac:dyDescent="0.2">
      <c r="A109" s="467"/>
      <c r="B109" s="230">
        <f t="shared" si="25"/>
        <v>0</v>
      </c>
      <c r="C109" s="230">
        <f t="shared" si="25"/>
        <v>0</v>
      </c>
      <c r="D109" s="231">
        <f t="shared" si="25"/>
        <v>0</v>
      </c>
      <c r="E109" s="232">
        <f t="shared" si="25"/>
        <v>0</v>
      </c>
      <c r="F109" s="232">
        <f t="shared" si="25"/>
        <v>0</v>
      </c>
      <c r="G109" s="232">
        <f t="shared" si="25"/>
        <v>0</v>
      </c>
      <c r="H109" s="208"/>
      <c r="I109" s="209">
        <f t="shared" si="15"/>
        <v>0</v>
      </c>
      <c r="J109" s="208"/>
      <c r="K109" s="210">
        <f t="shared" si="16"/>
        <v>0</v>
      </c>
      <c r="L109" s="208"/>
      <c r="M109" s="233">
        <f t="shared" si="17"/>
        <v>0</v>
      </c>
      <c r="N109" s="208"/>
      <c r="O109" s="212">
        <f t="shared" si="18"/>
        <v>0</v>
      </c>
      <c r="P109" s="208"/>
      <c r="Q109" s="213">
        <v>0</v>
      </c>
      <c r="R109" s="214"/>
      <c r="S109" s="215">
        <f t="shared" si="19"/>
        <v>0</v>
      </c>
      <c r="T109" s="200">
        <v>0</v>
      </c>
      <c r="U109" s="201">
        <v>0</v>
      </c>
      <c r="V109" s="67">
        <f t="shared" si="20"/>
        <v>0</v>
      </c>
      <c r="W109" s="68">
        <f t="shared" si="21"/>
        <v>0</v>
      </c>
      <c r="X109" s="216">
        <v>0</v>
      </c>
      <c r="Y109" s="217">
        <f t="shared" si="22"/>
        <v>0</v>
      </c>
      <c r="Z109" s="218">
        <f t="shared" si="23"/>
        <v>0</v>
      </c>
      <c r="AA109" s="219">
        <f t="shared" si="23"/>
        <v>0</v>
      </c>
      <c r="AB109" s="174"/>
    </row>
    <row r="110" spans="1:28" s="175" customFormat="1" ht="12.75" x14ac:dyDescent="0.2">
      <c r="A110" s="467"/>
      <c r="B110" s="230">
        <f t="shared" si="25"/>
        <v>0</v>
      </c>
      <c r="C110" s="230">
        <f t="shared" si="25"/>
        <v>0</v>
      </c>
      <c r="D110" s="231">
        <f t="shared" si="25"/>
        <v>0</v>
      </c>
      <c r="E110" s="232">
        <f t="shared" si="25"/>
        <v>0</v>
      </c>
      <c r="F110" s="232">
        <f t="shared" si="25"/>
        <v>0</v>
      </c>
      <c r="G110" s="232">
        <f t="shared" si="25"/>
        <v>0</v>
      </c>
      <c r="H110" s="208"/>
      <c r="I110" s="209">
        <f t="shared" si="15"/>
        <v>0</v>
      </c>
      <c r="J110" s="208"/>
      <c r="K110" s="210">
        <f t="shared" si="16"/>
        <v>0</v>
      </c>
      <c r="L110" s="208"/>
      <c r="M110" s="233">
        <f t="shared" si="17"/>
        <v>0</v>
      </c>
      <c r="N110" s="208"/>
      <c r="O110" s="212">
        <f t="shared" si="18"/>
        <v>0</v>
      </c>
      <c r="P110" s="208"/>
      <c r="Q110" s="213">
        <v>0</v>
      </c>
      <c r="R110" s="214"/>
      <c r="S110" s="215">
        <f t="shared" si="19"/>
        <v>0</v>
      </c>
      <c r="T110" s="200">
        <v>0</v>
      </c>
      <c r="U110" s="201">
        <v>0</v>
      </c>
      <c r="V110" s="67">
        <f t="shared" si="20"/>
        <v>0</v>
      </c>
      <c r="W110" s="68">
        <f t="shared" si="21"/>
        <v>0</v>
      </c>
      <c r="X110" s="216">
        <v>0</v>
      </c>
      <c r="Y110" s="217">
        <f t="shared" si="22"/>
        <v>0</v>
      </c>
      <c r="Z110" s="218">
        <f t="shared" si="23"/>
        <v>0</v>
      </c>
      <c r="AA110" s="219">
        <f t="shared" si="23"/>
        <v>0</v>
      </c>
      <c r="AB110" s="174"/>
    </row>
    <row r="111" spans="1:28" s="175" customFormat="1" ht="12.75" x14ac:dyDescent="0.2">
      <c r="A111" s="467"/>
      <c r="B111" s="230">
        <f t="shared" si="25"/>
        <v>0</v>
      </c>
      <c r="C111" s="230">
        <f t="shared" si="25"/>
        <v>0</v>
      </c>
      <c r="D111" s="231">
        <f t="shared" si="25"/>
        <v>0</v>
      </c>
      <c r="E111" s="232">
        <f t="shared" si="25"/>
        <v>0</v>
      </c>
      <c r="F111" s="232">
        <f t="shared" si="25"/>
        <v>0</v>
      </c>
      <c r="G111" s="232">
        <f t="shared" si="25"/>
        <v>0</v>
      </c>
      <c r="H111" s="208"/>
      <c r="I111" s="209">
        <f t="shared" si="15"/>
        <v>0</v>
      </c>
      <c r="J111" s="208"/>
      <c r="K111" s="210">
        <f t="shared" si="16"/>
        <v>0</v>
      </c>
      <c r="L111" s="208"/>
      <c r="M111" s="233">
        <f t="shared" si="17"/>
        <v>0</v>
      </c>
      <c r="N111" s="208"/>
      <c r="O111" s="212">
        <f t="shared" si="18"/>
        <v>0</v>
      </c>
      <c r="P111" s="208"/>
      <c r="Q111" s="213">
        <v>0</v>
      </c>
      <c r="R111" s="214"/>
      <c r="S111" s="215">
        <f t="shared" si="19"/>
        <v>0</v>
      </c>
      <c r="T111" s="200">
        <v>0</v>
      </c>
      <c r="U111" s="201">
        <v>0</v>
      </c>
      <c r="V111" s="67">
        <f t="shared" si="20"/>
        <v>0</v>
      </c>
      <c r="W111" s="68">
        <f t="shared" si="21"/>
        <v>0</v>
      </c>
      <c r="X111" s="216">
        <v>0</v>
      </c>
      <c r="Y111" s="217">
        <f t="shared" si="22"/>
        <v>0</v>
      </c>
      <c r="Z111" s="218">
        <f t="shared" si="23"/>
        <v>0</v>
      </c>
      <c r="AA111" s="219">
        <f t="shared" si="23"/>
        <v>0</v>
      </c>
      <c r="AB111" s="174"/>
    </row>
    <row r="112" spans="1:28" s="175" customFormat="1" ht="12.75" x14ac:dyDescent="0.2">
      <c r="A112" s="467"/>
      <c r="B112" s="230">
        <f t="shared" si="25"/>
        <v>0</v>
      </c>
      <c r="C112" s="230">
        <f t="shared" si="25"/>
        <v>0</v>
      </c>
      <c r="D112" s="231">
        <f t="shared" si="25"/>
        <v>0</v>
      </c>
      <c r="E112" s="232">
        <f t="shared" si="25"/>
        <v>0</v>
      </c>
      <c r="F112" s="232">
        <f t="shared" si="25"/>
        <v>0</v>
      </c>
      <c r="G112" s="232">
        <f t="shared" si="25"/>
        <v>0</v>
      </c>
      <c r="H112" s="208"/>
      <c r="I112" s="209">
        <f t="shared" si="15"/>
        <v>0</v>
      </c>
      <c r="J112" s="208"/>
      <c r="K112" s="210">
        <f t="shared" si="16"/>
        <v>0</v>
      </c>
      <c r="L112" s="208"/>
      <c r="M112" s="233">
        <f t="shared" si="17"/>
        <v>0</v>
      </c>
      <c r="N112" s="208"/>
      <c r="O112" s="212">
        <f t="shared" si="18"/>
        <v>0</v>
      </c>
      <c r="P112" s="208"/>
      <c r="Q112" s="213">
        <v>0</v>
      </c>
      <c r="R112" s="214"/>
      <c r="S112" s="215">
        <f t="shared" si="19"/>
        <v>0</v>
      </c>
      <c r="T112" s="200">
        <v>0</v>
      </c>
      <c r="U112" s="201">
        <v>0</v>
      </c>
      <c r="V112" s="67">
        <f t="shared" si="20"/>
        <v>0</v>
      </c>
      <c r="W112" s="68">
        <f t="shared" si="21"/>
        <v>0</v>
      </c>
      <c r="X112" s="216">
        <v>0</v>
      </c>
      <c r="Y112" s="217">
        <f t="shared" si="22"/>
        <v>0</v>
      </c>
      <c r="Z112" s="218">
        <f t="shared" si="23"/>
        <v>0</v>
      </c>
      <c r="AA112" s="219">
        <f t="shared" si="23"/>
        <v>0</v>
      </c>
      <c r="AB112" s="174"/>
    </row>
    <row r="113" spans="1:28" s="175" customFormat="1" ht="12.75" x14ac:dyDescent="0.2">
      <c r="A113" s="467"/>
      <c r="B113" s="107">
        <f t="shared" si="25"/>
        <v>0</v>
      </c>
      <c r="C113" s="107">
        <f t="shared" si="25"/>
        <v>0</v>
      </c>
      <c r="D113" s="108">
        <f t="shared" si="25"/>
        <v>0</v>
      </c>
      <c r="E113" s="109">
        <f t="shared" si="25"/>
        <v>0</v>
      </c>
      <c r="F113" s="109">
        <f t="shared" si="25"/>
        <v>0</v>
      </c>
      <c r="G113" s="109">
        <f t="shared" si="25"/>
        <v>0</v>
      </c>
      <c r="H113" s="72"/>
      <c r="I113" s="209">
        <f t="shared" si="15"/>
        <v>0</v>
      </c>
      <c r="J113" s="72"/>
      <c r="K113" s="210">
        <f t="shared" si="16"/>
        <v>0</v>
      </c>
      <c r="L113" s="72"/>
      <c r="M113" s="233">
        <f t="shared" si="17"/>
        <v>0</v>
      </c>
      <c r="N113" s="72"/>
      <c r="O113" s="212">
        <f t="shared" si="18"/>
        <v>0</v>
      </c>
      <c r="P113" s="72"/>
      <c r="Q113" s="213">
        <v>0</v>
      </c>
      <c r="R113" s="143"/>
      <c r="S113" s="110">
        <f t="shared" si="19"/>
        <v>0</v>
      </c>
      <c r="T113" s="111">
        <v>0</v>
      </c>
      <c r="U113" s="201">
        <v>0</v>
      </c>
      <c r="V113" s="80">
        <f t="shared" si="20"/>
        <v>0</v>
      </c>
      <c r="W113" s="81">
        <f t="shared" si="21"/>
        <v>0</v>
      </c>
      <c r="X113" s="82">
        <v>0</v>
      </c>
      <c r="Y113" s="217">
        <f t="shared" si="22"/>
        <v>0</v>
      </c>
      <c r="Z113" s="218">
        <f t="shared" si="23"/>
        <v>0</v>
      </c>
      <c r="AA113" s="223">
        <f t="shared" si="23"/>
        <v>0</v>
      </c>
      <c r="AB113" s="174"/>
    </row>
    <row r="114" spans="1:28" s="175" customFormat="1" ht="12" customHeight="1" x14ac:dyDescent="0.2">
      <c r="A114" s="467"/>
      <c r="B114" s="230">
        <f t="shared" si="25"/>
        <v>0</v>
      </c>
      <c r="C114" s="230">
        <f t="shared" si="25"/>
        <v>0</v>
      </c>
      <c r="D114" s="231">
        <f t="shared" si="25"/>
        <v>0</v>
      </c>
      <c r="E114" s="232">
        <f t="shared" si="25"/>
        <v>0</v>
      </c>
      <c r="F114" s="232">
        <f t="shared" si="25"/>
        <v>0</v>
      </c>
      <c r="G114" s="232">
        <f t="shared" si="25"/>
        <v>0</v>
      </c>
      <c r="H114" s="208"/>
      <c r="I114" s="209">
        <f t="shared" si="15"/>
        <v>0</v>
      </c>
      <c r="J114" s="208"/>
      <c r="K114" s="210">
        <f t="shared" si="16"/>
        <v>0</v>
      </c>
      <c r="L114" s="208"/>
      <c r="M114" s="233">
        <f t="shared" si="17"/>
        <v>0</v>
      </c>
      <c r="N114" s="208"/>
      <c r="O114" s="212">
        <f t="shared" si="18"/>
        <v>0</v>
      </c>
      <c r="P114" s="208"/>
      <c r="Q114" s="213">
        <v>0</v>
      </c>
      <c r="R114" s="214"/>
      <c r="S114" s="215">
        <f t="shared" si="19"/>
        <v>0</v>
      </c>
      <c r="T114" s="234">
        <v>0</v>
      </c>
      <c r="U114" s="201">
        <v>0</v>
      </c>
      <c r="V114" s="67">
        <f t="shared" si="20"/>
        <v>0</v>
      </c>
      <c r="W114" s="68">
        <f t="shared" si="21"/>
        <v>0</v>
      </c>
      <c r="X114" s="216">
        <v>0</v>
      </c>
      <c r="Y114" s="217">
        <f t="shared" si="22"/>
        <v>0</v>
      </c>
      <c r="Z114" s="218">
        <f t="shared" si="23"/>
        <v>0</v>
      </c>
      <c r="AA114" s="219">
        <f t="shared" si="23"/>
        <v>0</v>
      </c>
      <c r="AB114" s="174"/>
    </row>
    <row r="115" spans="1:28" s="242" customFormat="1" ht="12.75" x14ac:dyDescent="0.2">
      <c r="A115" s="467"/>
      <c r="B115" s="230">
        <f t="shared" si="25"/>
        <v>0</v>
      </c>
      <c r="C115" s="230">
        <f t="shared" si="25"/>
        <v>0</v>
      </c>
      <c r="D115" s="231">
        <f t="shared" si="25"/>
        <v>0</v>
      </c>
      <c r="E115" s="232">
        <f t="shared" si="25"/>
        <v>0</v>
      </c>
      <c r="F115" s="232">
        <f t="shared" si="25"/>
        <v>0</v>
      </c>
      <c r="G115" s="232">
        <f t="shared" si="25"/>
        <v>0</v>
      </c>
      <c r="H115" s="208"/>
      <c r="I115" s="209">
        <f t="shared" si="15"/>
        <v>0</v>
      </c>
      <c r="J115" s="208"/>
      <c r="K115" s="210">
        <f t="shared" si="16"/>
        <v>0</v>
      </c>
      <c r="L115" s="208"/>
      <c r="M115" s="233">
        <f t="shared" si="17"/>
        <v>0</v>
      </c>
      <c r="N115" s="208"/>
      <c r="O115" s="212">
        <f t="shared" si="18"/>
        <v>0</v>
      </c>
      <c r="P115" s="208"/>
      <c r="Q115" s="213">
        <v>0</v>
      </c>
      <c r="R115" s="214"/>
      <c r="S115" s="215">
        <f t="shared" si="19"/>
        <v>0</v>
      </c>
      <c r="T115" s="200">
        <v>0</v>
      </c>
      <c r="U115" s="201">
        <v>0</v>
      </c>
      <c r="V115" s="67">
        <f t="shared" si="20"/>
        <v>0</v>
      </c>
      <c r="W115" s="68">
        <f t="shared" si="21"/>
        <v>0</v>
      </c>
      <c r="X115" s="216">
        <v>0</v>
      </c>
      <c r="Y115" s="217">
        <f t="shared" si="22"/>
        <v>0</v>
      </c>
      <c r="Z115" s="235">
        <f t="shared" si="23"/>
        <v>0</v>
      </c>
      <c r="AA115" s="236">
        <f t="shared" si="23"/>
        <v>0</v>
      </c>
      <c r="AB115" s="241"/>
    </row>
    <row r="116" spans="1:28" s="175" customFormat="1" ht="12.75" x14ac:dyDescent="0.2">
      <c r="A116" s="467"/>
      <c r="B116" s="230">
        <f t="shared" si="25"/>
        <v>0</v>
      </c>
      <c r="C116" s="230">
        <f t="shared" si="25"/>
        <v>0</v>
      </c>
      <c r="D116" s="231">
        <f t="shared" si="25"/>
        <v>0</v>
      </c>
      <c r="E116" s="232">
        <f t="shared" si="25"/>
        <v>0</v>
      </c>
      <c r="F116" s="232">
        <f t="shared" si="25"/>
        <v>0</v>
      </c>
      <c r="G116" s="232">
        <f t="shared" si="25"/>
        <v>0</v>
      </c>
      <c r="H116" s="208"/>
      <c r="I116" s="209">
        <f t="shared" si="15"/>
        <v>0</v>
      </c>
      <c r="J116" s="208"/>
      <c r="K116" s="210">
        <f t="shared" si="16"/>
        <v>0</v>
      </c>
      <c r="L116" s="208"/>
      <c r="M116" s="233">
        <f t="shared" si="17"/>
        <v>0</v>
      </c>
      <c r="N116" s="208"/>
      <c r="O116" s="212">
        <f t="shared" si="18"/>
        <v>0</v>
      </c>
      <c r="P116" s="208"/>
      <c r="Q116" s="213">
        <v>0</v>
      </c>
      <c r="R116" s="214"/>
      <c r="S116" s="215">
        <f t="shared" si="19"/>
        <v>0</v>
      </c>
      <c r="T116" s="200">
        <v>0</v>
      </c>
      <c r="U116" s="201">
        <v>0</v>
      </c>
      <c r="V116" s="67">
        <f t="shared" si="20"/>
        <v>0</v>
      </c>
      <c r="W116" s="68">
        <f t="shared" si="21"/>
        <v>0</v>
      </c>
      <c r="X116" s="216">
        <v>0</v>
      </c>
      <c r="Y116" s="217">
        <f t="shared" si="22"/>
        <v>0</v>
      </c>
      <c r="Z116" s="218">
        <f t="shared" si="23"/>
        <v>0</v>
      </c>
      <c r="AA116" s="219">
        <f t="shared" si="23"/>
        <v>0</v>
      </c>
      <c r="AB116" s="174"/>
    </row>
    <row r="117" spans="1:28" s="240" customFormat="1" ht="12.75" x14ac:dyDescent="0.2">
      <c r="A117" s="467"/>
      <c r="B117" s="230">
        <f t="shared" ref="B117:G126" si="26">B43</f>
        <v>0</v>
      </c>
      <c r="C117" s="230">
        <f t="shared" si="26"/>
        <v>0</v>
      </c>
      <c r="D117" s="231">
        <f t="shared" si="26"/>
        <v>0</v>
      </c>
      <c r="E117" s="232">
        <f t="shared" si="26"/>
        <v>0</v>
      </c>
      <c r="F117" s="232">
        <f t="shared" si="26"/>
        <v>0</v>
      </c>
      <c r="G117" s="232">
        <f t="shared" si="26"/>
        <v>0</v>
      </c>
      <c r="H117" s="208"/>
      <c r="I117" s="209">
        <f t="shared" si="15"/>
        <v>0</v>
      </c>
      <c r="J117" s="208"/>
      <c r="K117" s="210">
        <f t="shared" si="16"/>
        <v>0</v>
      </c>
      <c r="L117" s="208"/>
      <c r="M117" s="233">
        <f t="shared" si="17"/>
        <v>0</v>
      </c>
      <c r="N117" s="208"/>
      <c r="O117" s="212">
        <f t="shared" si="18"/>
        <v>0</v>
      </c>
      <c r="P117" s="208"/>
      <c r="Q117" s="213">
        <v>0</v>
      </c>
      <c r="R117" s="214"/>
      <c r="S117" s="215">
        <f t="shared" si="19"/>
        <v>0</v>
      </c>
      <c r="T117" s="200">
        <v>0</v>
      </c>
      <c r="U117" s="201">
        <v>0</v>
      </c>
      <c r="V117" s="67">
        <f t="shared" si="20"/>
        <v>0</v>
      </c>
      <c r="W117" s="68">
        <f t="shared" si="21"/>
        <v>0</v>
      </c>
      <c r="X117" s="216">
        <v>0</v>
      </c>
      <c r="Y117" s="217">
        <f t="shared" si="22"/>
        <v>0</v>
      </c>
      <c r="Z117" s="237">
        <f t="shared" si="23"/>
        <v>0</v>
      </c>
      <c r="AA117" s="238">
        <f t="shared" si="23"/>
        <v>0</v>
      </c>
      <c r="AB117" s="239"/>
    </row>
    <row r="118" spans="1:28" s="240" customFormat="1" ht="12.75" x14ac:dyDescent="0.2">
      <c r="A118" s="467"/>
      <c r="B118" s="230">
        <f t="shared" si="26"/>
        <v>0</v>
      </c>
      <c r="C118" s="230">
        <f t="shared" si="26"/>
        <v>0</v>
      </c>
      <c r="D118" s="231">
        <f t="shared" si="26"/>
        <v>0</v>
      </c>
      <c r="E118" s="232">
        <f t="shared" si="26"/>
        <v>0</v>
      </c>
      <c r="F118" s="232">
        <f t="shared" si="26"/>
        <v>0</v>
      </c>
      <c r="G118" s="232">
        <f t="shared" si="26"/>
        <v>0</v>
      </c>
      <c r="H118" s="208"/>
      <c r="I118" s="209">
        <f t="shared" si="15"/>
        <v>0</v>
      </c>
      <c r="J118" s="208"/>
      <c r="K118" s="210">
        <f t="shared" si="16"/>
        <v>0</v>
      </c>
      <c r="L118" s="208"/>
      <c r="M118" s="233">
        <f t="shared" si="17"/>
        <v>0</v>
      </c>
      <c r="N118" s="208"/>
      <c r="O118" s="212">
        <f t="shared" si="18"/>
        <v>0</v>
      </c>
      <c r="P118" s="208"/>
      <c r="Q118" s="213">
        <v>0</v>
      </c>
      <c r="R118" s="214"/>
      <c r="S118" s="215">
        <f t="shared" si="19"/>
        <v>0</v>
      </c>
      <c r="T118" s="200">
        <v>0</v>
      </c>
      <c r="U118" s="201">
        <v>0</v>
      </c>
      <c r="V118" s="67">
        <f t="shared" si="20"/>
        <v>0</v>
      </c>
      <c r="W118" s="68">
        <f t="shared" si="21"/>
        <v>0</v>
      </c>
      <c r="X118" s="216">
        <v>0</v>
      </c>
      <c r="Y118" s="217">
        <f t="shared" si="22"/>
        <v>0</v>
      </c>
      <c r="Z118" s="237">
        <f t="shared" si="23"/>
        <v>0</v>
      </c>
      <c r="AA118" s="238">
        <f t="shared" si="23"/>
        <v>0</v>
      </c>
      <c r="AB118" s="239"/>
    </row>
    <row r="119" spans="1:28" s="175" customFormat="1" ht="12.75" x14ac:dyDescent="0.2">
      <c r="A119" s="467"/>
      <c r="B119" s="230">
        <f t="shared" si="26"/>
        <v>0</v>
      </c>
      <c r="C119" s="230">
        <f t="shared" si="26"/>
        <v>0</v>
      </c>
      <c r="D119" s="231">
        <f t="shared" si="26"/>
        <v>0</v>
      </c>
      <c r="E119" s="232">
        <f t="shared" si="26"/>
        <v>0</v>
      </c>
      <c r="F119" s="232">
        <f t="shared" si="26"/>
        <v>0</v>
      </c>
      <c r="G119" s="232">
        <f t="shared" si="26"/>
        <v>0</v>
      </c>
      <c r="H119" s="208"/>
      <c r="I119" s="209">
        <f t="shared" si="15"/>
        <v>0</v>
      </c>
      <c r="J119" s="208"/>
      <c r="K119" s="210">
        <f t="shared" si="16"/>
        <v>0</v>
      </c>
      <c r="L119" s="208"/>
      <c r="M119" s="233">
        <f t="shared" si="17"/>
        <v>0</v>
      </c>
      <c r="N119" s="208"/>
      <c r="O119" s="212">
        <f t="shared" si="18"/>
        <v>0</v>
      </c>
      <c r="P119" s="208"/>
      <c r="Q119" s="213">
        <v>0</v>
      </c>
      <c r="R119" s="214"/>
      <c r="S119" s="215">
        <f t="shared" si="19"/>
        <v>0</v>
      </c>
      <c r="T119" s="200">
        <v>0</v>
      </c>
      <c r="U119" s="201">
        <v>0</v>
      </c>
      <c r="V119" s="67">
        <f t="shared" si="20"/>
        <v>0</v>
      </c>
      <c r="W119" s="68">
        <f t="shared" si="21"/>
        <v>0</v>
      </c>
      <c r="X119" s="216">
        <v>0</v>
      </c>
      <c r="Y119" s="217">
        <f t="shared" si="22"/>
        <v>0</v>
      </c>
      <c r="Z119" s="218">
        <f t="shared" si="23"/>
        <v>0</v>
      </c>
      <c r="AA119" s="219">
        <f t="shared" si="23"/>
        <v>0</v>
      </c>
      <c r="AB119" s="174"/>
    </row>
    <row r="120" spans="1:28" s="175" customFormat="1" ht="12.75" x14ac:dyDescent="0.2">
      <c r="A120" s="467"/>
      <c r="B120" s="230">
        <f t="shared" si="26"/>
        <v>0</v>
      </c>
      <c r="C120" s="230">
        <f t="shared" si="26"/>
        <v>0</v>
      </c>
      <c r="D120" s="231">
        <f t="shared" si="26"/>
        <v>0</v>
      </c>
      <c r="E120" s="232">
        <f t="shared" si="26"/>
        <v>0</v>
      </c>
      <c r="F120" s="232">
        <f t="shared" si="26"/>
        <v>0</v>
      </c>
      <c r="G120" s="232">
        <f t="shared" si="26"/>
        <v>0</v>
      </c>
      <c r="H120" s="208"/>
      <c r="I120" s="209">
        <f t="shared" si="15"/>
        <v>0</v>
      </c>
      <c r="J120" s="208"/>
      <c r="K120" s="210">
        <f t="shared" si="16"/>
        <v>0</v>
      </c>
      <c r="L120" s="208"/>
      <c r="M120" s="233">
        <f t="shared" si="17"/>
        <v>0</v>
      </c>
      <c r="N120" s="208"/>
      <c r="O120" s="212">
        <f t="shared" si="18"/>
        <v>0</v>
      </c>
      <c r="P120" s="208"/>
      <c r="Q120" s="213">
        <v>0</v>
      </c>
      <c r="R120" s="214"/>
      <c r="S120" s="215">
        <f t="shared" si="19"/>
        <v>0</v>
      </c>
      <c r="T120" s="200">
        <v>0</v>
      </c>
      <c r="U120" s="201">
        <v>0</v>
      </c>
      <c r="V120" s="67">
        <f t="shared" si="20"/>
        <v>0</v>
      </c>
      <c r="W120" s="68">
        <f t="shared" si="21"/>
        <v>0</v>
      </c>
      <c r="X120" s="216">
        <v>0</v>
      </c>
      <c r="Y120" s="217">
        <f t="shared" si="22"/>
        <v>0</v>
      </c>
      <c r="Z120" s="218">
        <f t="shared" si="23"/>
        <v>0</v>
      </c>
      <c r="AA120" s="219">
        <f t="shared" si="23"/>
        <v>0</v>
      </c>
      <c r="AB120" s="174"/>
    </row>
    <row r="121" spans="1:28" s="175" customFormat="1" ht="12.75" x14ac:dyDescent="0.2">
      <c r="A121" s="467"/>
      <c r="B121" s="230">
        <f t="shared" si="26"/>
        <v>0</v>
      </c>
      <c r="C121" s="230">
        <f t="shared" si="26"/>
        <v>0</v>
      </c>
      <c r="D121" s="231">
        <f t="shared" si="26"/>
        <v>0</v>
      </c>
      <c r="E121" s="232">
        <f t="shared" si="26"/>
        <v>0</v>
      </c>
      <c r="F121" s="232">
        <f t="shared" si="26"/>
        <v>0</v>
      </c>
      <c r="G121" s="232">
        <f t="shared" si="26"/>
        <v>0</v>
      </c>
      <c r="H121" s="208"/>
      <c r="I121" s="209">
        <f t="shared" si="15"/>
        <v>0</v>
      </c>
      <c r="J121" s="208"/>
      <c r="K121" s="210">
        <f t="shared" si="16"/>
        <v>0</v>
      </c>
      <c r="L121" s="208"/>
      <c r="M121" s="233">
        <f t="shared" si="17"/>
        <v>0</v>
      </c>
      <c r="N121" s="208"/>
      <c r="O121" s="212">
        <f t="shared" si="18"/>
        <v>0</v>
      </c>
      <c r="P121" s="208"/>
      <c r="Q121" s="213">
        <v>0</v>
      </c>
      <c r="R121" s="214"/>
      <c r="S121" s="215">
        <f t="shared" si="19"/>
        <v>0</v>
      </c>
      <c r="T121" s="200">
        <v>0</v>
      </c>
      <c r="U121" s="201">
        <v>0</v>
      </c>
      <c r="V121" s="67">
        <f t="shared" si="20"/>
        <v>0</v>
      </c>
      <c r="W121" s="68">
        <f t="shared" si="21"/>
        <v>0</v>
      </c>
      <c r="X121" s="216">
        <v>0</v>
      </c>
      <c r="Y121" s="217">
        <f t="shared" si="22"/>
        <v>0</v>
      </c>
      <c r="Z121" s="218">
        <f t="shared" si="23"/>
        <v>0</v>
      </c>
      <c r="AA121" s="219">
        <f t="shared" si="23"/>
        <v>0</v>
      </c>
      <c r="AB121" s="174"/>
    </row>
    <row r="122" spans="1:28" s="175" customFormat="1" ht="12.75" x14ac:dyDescent="0.2">
      <c r="A122" s="467"/>
      <c r="B122" s="230">
        <f t="shared" si="26"/>
        <v>0</v>
      </c>
      <c r="C122" s="230">
        <f t="shared" si="26"/>
        <v>0</v>
      </c>
      <c r="D122" s="231">
        <f t="shared" si="26"/>
        <v>0</v>
      </c>
      <c r="E122" s="232">
        <f t="shared" si="26"/>
        <v>0</v>
      </c>
      <c r="F122" s="232">
        <f t="shared" si="26"/>
        <v>0</v>
      </c>
      <c r="G122" s="232">
        <f t="shared" si="26"/>
        <v>0</v>
      </c>
      <c r="H122" s="208"/>
      <c r="I122" s="209">
        <f t="shared" si="15"/>
        <v>0</v>
      </c>
      <c r="J122" s="208"/>
      <c r="K122" s="210">
        <f t="shared" si="16"/>
        <v>0</v>
      </c>
      <c r="L122" s="208"/>
      <c r="M122" s="233">
        <f t="shared" si="17"/>
        <v>0</v>
      </c>
      <c r="N122" s="208"/>
      <c r="O122" s="212">
        <f t="shared" si="18"/>
        <v>0</v>
      </c>
      <c r="P122" s="208"/>
      <c r="Q122" s="213">
        <v>0</v>
      </c>
      <c r="R122" s="214"/>
      <c r="S122" s="215">
        <f t="shared" si="19"/>
        <v>0</v>
      </c>
      <c r="T122" s="200">
        <v>0</v>
      </c>
      <c r="U122" s="201">
        <v>0</v>
      </c>
      <c r="V122" s="67">
        <f t="shared" si="20"/>
        <v>0</v>
      </c>
      <c r="W122" s="68">
        <f t="shared" si="21"/>
        <v>0</v>
      </c>
      <c r="X122" s="216">
        <v>0</v>
      </c>
      <c r="Y122" s="217">
        <f t="shared" si="22"/>
        <v>0</v>
      </c>
      <c r="Z122" s="218">
        <f t="shared" si="23"/>
        <v>0</v>
      </c>
      <c r="AA122" s="219">
        <f t="shared" si="23"/>
        <v>0</v>
      </c>
      <c r="AB122" s="174"/>
    </row>
    <row r="123" spans="1:28" s="175" customFormat="1" ht="12.75" x14ac:dyDescent="0.2">
      <c r="A123" s="467"/>
      <c r="B123" s="230">
        <f t="shared" si="26"/>
        <v>0</v>
      </c>
      <c r="C123" s="230">
        <f t="shared" si="26"/>
        <v>0</v>
      </c>
      <c r="D123" s="231">
        <f t="shared" si="26"/>
        <v>0</v>
      </c>
      <c r="E123" s="232">
        <f t="shared" si="26"/>
        <v>0</v>
      </c>
      <c r="F123" s="232">
        <f t="shared" si="26"/>
        <v>0</v>
      </c>
      <c r="G123" s="232">
        <f t="shared" si="26"/>
        <v>0</v>
      </c>
      <c r="H123" s="208"/>
      <c r="I123" s="209">
        <f t="shared" si="15"/>
        <v>0</v>
      </c>
      <c r="J123" s="208"/>
      <c r="K123" s="210">
        <f t="shared" si="16"/>
        <v>0</v>
      </c>
      <c r="L123" s="208"/>
      <c r="M123" s="233">
        <f t="shared" si="17"/>
        <v>0</v>
      </c>
      <c r="N123" s="208"/>
      <c r="O123" s="212">
        <f t="shared" si="18"/>
        <v>0</v>
      </c>
      <c r="P123" s="208"/>
      <c r="Q123" s="213">
        <v>0</v>
      </c>
      <c r="R123" s="214"/>
      <c r="S123" s="215">
        <f t="shared" si="19"/>
        <v>0</v>
      </c>
      <c r="T123" s="200">
        <v>0</v>
      </c>
      <c r="U123" s="201">
        <v>0</v>
      </c>
      <c r="V123" s="67">
        <f t="shared" si="20"/>
        <v>0</v>
      </c>
      <c r="W123" s="68">
        <f t="shared" si="21"/>
        <v>0</v>
      </c>
      <c r="X123" s="216">
        <v>0</v>
      </c>
      <c r="Y123" s="217">
        <f t="shared" si="22"/>
        <v>0</v>
      </c>
      <c r="Z123" s="218">
        <f t="shared" si="23"/>
        <v>0</v>
      </c>
      <c r="AA123" s="219">
        <f t="shared" si="23"/>
        <v>0</v>
      </c>
      <c r="AB123" s="174"/>
    </row>
    <row r="124" spans="1:28" s="175" customFormat="1" ht="12.75" x14ac:dyDescent="0.2">
      <c r="A124" s="467"/>
      <c r="B124" s="230">
        <f t="shared" si="26"/>
        <v>0</v>
      </c>
      <c r="C124" s="230">
        <f t="shared" si="26"/>
        <v>0</v>
      </c>
      <c r="D124" s="231">
        <f t="shared" si="26"/>
        <v>0</v>
      </c>
      <c r="E124" s="232">
        <f t="shared" si="26"/>
        <v>0</v>
      </c>
      <c r="F124" s="232">
        <f t="shared" si="26"/>
        <v>0</v>
      </c>
      <c r="G124" s="232">
        <f t="shared" si="26"/>
        <v>0</v>
      </c>
      <c r="H124" s="208"/>
      <c r="I124" s="209">
        <f t="shared" si="15"/>
        <v>0</v>
      </c>
      <c r="J124" s="208"/>
      <c r="K124" s="210">
        <f t="shared" si="16"/>
        <v>0</v>
      </c>
      <c r="L124" s="208"/>
      <c r="M124" s="233">
        <f t="shared" si="17"/>
        <v>0</v>
      </c>
      <c r="N124" s="208"/>
      <c r="O124" s="212">
        <f t="shared" si="18"/>
        <v>0</v>
      </c>
      <c r="P124" s="208"/>
      <c r="Q124" s="213">
        <v>0</v>
      </c>
      <c r="R124" s="214"/>
      <c r="S124" s="215">
        <f t="shared" si="19"/>
        <v>0</v>
      </c>
      <c r="T124" s="200">
        <v>0</v>
      </c>
      <c r="U124" s="201">
        <v>0</v>
      </c>
      <c r="V124" s="67">
        <f t="shared" si="20"/>
        <v>0</v>
      </c>
      <c r="W124" s="68">
        <f t="shared" si="21"/>
        <v>0</v>
      </c>
      <c r="X124" s="216">
        <v>0</v>
      </c>
      <c r="Y124" s="217">
        <f t="shared" si="22"/>
        <v>0</v>
      </c>
      <c r="Z124" s="218">
        <f t="shared" si="23"/>
        <v>0</v>
      </c>
      <c r="AA124" s="219">
        <f t="shared" si="23"/>
        <v>0</v>
      </c>
      <c r="AB124" s="174"/>
    </row>
    <row r="125" spans="1:28" s="175" customFormat="1" ht="12.75" x14ac:dyDescent="0.2">
      <c r="A125" s="467"/>
      <c r="B125" s="230">
        <f t="shared" si="26"/>
        <v>0</v>
      </c>
      <c r="C125" s="230">
        <f t="shared" si="26"/>
        <v>0</v>
      </c>
      <c r="D125" s="231">
        <f t="shared" si="26"/>
        <v>0</v>
      </c>
      <c r="E125" s="232">
        <f t="shared" si="26"/>
        <v>0</v>
      </c>
      <c r="F125" s="232">
        <f t="shared" si="26"/>
        <v>0</v>
      </c>
      <c r="G125" s="232">
        <f t="shared" si="26"/>
        <v>0</v>
      </c>
      <c r="H125" s="208"/>
      <c r="I125" s="209">
        <f t="shared" si="15"/>
        <v>0</v>
      </c>
      <c r="J125" s="208"/>
      <c r="K125" s="210">
        <f t="shared" si="16"/>
        <v>0</v>
      </c>
      <c r="L125" s="208"/>
      <c r="M125" s="233">
        <f t="shared" si="17"/>
        <v>0</v>
      </c>
      <c r="N125" s="208"/>
      <c r="O125" s="212">
        <f t="shared" si="18"/>
        <v>0</v>
      </c>
      <c r="P125" s="208"/>
      <c r="Q125" s="213">
        <v>0</v>
      </c>
      <c r="R125" s="214"/>
      <c r="S125" s="215">
        <f t="shared" si="19"/>
        <v>0</v>
      </c>
      <c r="T125" s="200">
        <v>0</v>
      </c>
      <c r="U125" s="201">
        <v>0</v>
      </c>
      <c r="V125" s="67">
        <f t="shared" si="20"/>
        <v>0</v>
      </c>
      <c r="W125" s="68">
        <f t="shared" si="21"/>
        <v>0</v>
      </c>
      <c r="X125" s="216">
        <v>0</v>
      </c>
      <c r="Y125" s="217">
        <f t="shared" si="22"/>
        <v>0</v>
      </c>
      <c r="Z125" s="218">
        <f t="shared" si="23"/>
        <v>0</v>
      </c>
      <c r="AA125" s="219">
        <f t="shared" si="23"/>
        <v>0</v>
      </c>
      <c r="AB125" s="174"/>
    </row>
    <row r="126" spans="1:28" s="175" customFormat="1" ht="13.5" thickBot="1" x14ac:dyDescent="0.25">
      <c r="A126" s="548"/>
      <c r="B126" s="107">
        <f t="shared" si="26"/>
        <v>0</v>
      </c>
      <c r="C126" s="107">
        <f t="shared" si="26"/>
        <v>0</v>
      </c>
      <c r="D126" s="108">
        <f t="shared" si="26"/>
        <v>0</v>
      </c>
      <c r="E126" s="109">
        <f t="shared" si="26"/>
        <v>0</v>
      </c>
      <c r="F126" s="109">
        <f t="shared" si="26"/>
        <v>0</v>
      </c>
      <c r="G126" s="109">
        <f t="shared" si="26"/>
        <v>0</v>
      </c>
      <c r="H126" s="72"/>
      <c r="I126" s="209">
        <f t="shared" si="15"/>
        <v>0</v>
      </c>
      <c r="J126" s="72"/>
      <c r="K126" s="210">
        <f t="shared" si="16"/>
        <v>0</v>
      </c>
      <c r="L126" s="72"/>
      <c r="M126" s="233">
        <f t="shared" si="17"/>
        <v>0</v>
      </c>
      <c r="N126" s="72"/>
      <c r="O126" s="212">
        <f t="shared" si="18"/>
        <v>0</v>
      </c>
      <c r="P126" s="72"/>
      <c r="Q126" s="213">
        <v>0</v>
      </c>
      <c r="R126" s="143"/>
      <c r="S126" s="110">
        <f t="shared" si="19"/>
        <v>0</v>
      </c>
      <c r="T126" s="111">
        <v>0</v>
      </c>
      <c r="U126" s="201">
        <v>0</v>
      </c>
      <c r="V126" s="80">
        <f t="shared" si="20"/>
        <v>0</v>
      </c>
      <c r="W126" s="81">
        <f t="shared" si="21"/>
        <v>0</v>
      </c>
      <c r="X126" s="82">
        <v>0</v>
      </c>
      <c r="Y126" s="217">
        <f t="shared" si="22"/>
        <v>0</v>
      </c>
      <c r="Z126" s="218">
        <f t="shared" si="23"/>
        <v>0</v>
      </c>
      <c r="AA126" s="223">
        <f t="shared" si="23"/>
        <v>0</v>
      </c>
      <c r="AB126" s="174"/>
    </row>
    <row r="127" spans="1:28" s="175" customFormat="1" ht="18.75" customHeight="1" thickBot="1" x14ac:dyDescent="0.25">
      <c r="A127" s="51"/>
      <c r="B127" s="83" t="s">
        <v>70</v>
      </c>
      <c r="C127" s="84"/>
      <c r="D127" s="85"/>
      <c r="E127" s="86">
        <f>SUM(E72:E126)</f>
        <v>0</v>
      </c>
      <c r="F127" s="86">
        <f t="shared" ref="F127:Y127" si="27">SUM(F72:F126)</f>
        <v>0</v>
      </c>
      <c r="G127" s="86">
        <f t="shared" si="27"/>
        <v>0</v>
      </c>
      <c r="H127" s="87">
        <f>SUM(G72:G126)</f>
        <v>0</v>
      </c>
      <c r="I127" s="88">
        <f>SUM(I72:I126)</f>
        <v>0</v>
      </c>
      <c r="J127" s="87">
        <f>SUM(I72:I126)</f>
        <v>0</v>
      </c>
      <c r="K127" s="86">
        <f>SUM(K72:K126)</f>
        <v>0</v>
      </c>
      <c r="L127" s="87">
        <f>SUM(K72:K126)</f>
        <v>0</v>
      </c>
      <c r="M127" s="86">
        <f t="shared" si="27"/>
        <v>0</v>
      </c>
      <c r="N127" s="87">
        <f>SUM(M72:M126)</f>
        <v>0</v>
      </c>
      <c r="O127" s="86">
        <f t="shared" si="27"/>
        <v>0</v>
      </c>
      <c r="P127" s="87">
        <f>SUM(O72:O126)</f>
        <v>0</v>
      </c>
      <c r="Q127" s="86">
        <f t="shared" si="27"/>
        <v>0</v>
      </c>
      <c r="R127" s="89"/>
      <c r="S127" s="86">
        <f>SUM(S72:S126)</f>
        <v>0</v>
      </c>
      <c r="T127" s="87">
        <f>SUM(S72:S126)</f>
        <v>0</v>
      </c>
      <c r="U127" s="87">
        <f t="shared" ref="U127" si="28">SUM(U72:U126)</f>
        <v>0</v>
      </c>
      <c r="V127" s="90"/>
      <c r="W127" s="91">
        <f>SUM(W72:W126)</f>
        <v>0</v>
      </c>
      <c r="X127" s="87">
        <f>SUM(W72:W126)</f>
        <v>0</v>
      </c>
      <c r="Y127" s="88">
        <f t="shared" si="27"/>
        <v>0</v>
      </c>
      <c r="Z127" s="243"/>
      <c r="AA127" s="112">
        <f>SUM(AA72:AA126)</f>
        <v>0</v>
      </c>
      <c r="AB127" s="174"/>
    </row>
    <row r="128" spans="1:28" s="175" customFormat="1" ht="12.75" hidden="1" x14ac:dyDescent="0.2">
      <c r="A128" s="62"/>
      <c r="B128" s="113" t="s">
        <v>71</v>
      </c>
      <c r="C128" s="114"/>
      <c r="D128" s="115"/>
      <c r="E128" s="114"/>
      <c r="F128" s="114"/>
      <c r="G128" s="114"/>
      <c r="H128" s="114"/>
      <c r="I128" s="116"/>
      <c r="J128" s="114"/>
      <c r="K128" s="114"/>
      <c r="L128" s="114"/>
      <c r="M128" s="114"/>
      <c r="N128" s="114"/>
      <c r="O128" s="114"/>
      <c r="P128" s="114"/>
      <c r="Q128" s="114"/>
      <c r="R128" s="117"/>
      <c r="S128" s="114"/>
      <c r="T128" s="96"/>
      <c r="U128" s="96"/>
      <c r="V128" s="118"/>
      <c r="W128" s="119"/>
      <c r="X128" s="114"/>
      <c r="Y128" s="116"/>
      <c r="Z128" s="244"/>
      <c r="AA128" s="120"/>
      <c r="AB128" s="174"/>
    </row>
    <row r="129" spans="1:34" s="175" customFormat="1" ht="42" customHeight="1" x14ac:dyDescent="0.2">
      <c r="A129" s="62"/>
      <c r="B129" s="121" t="s">
        <v>72</v>
      </c>
      <c r="C129" s="122"/>
      <c r="D129" s="123"/>
      <c r="E129" s="122"/>
      <c r="F129" s="122">
        <f>F127+F66</f>
        <v>0</v>
      </c>
      <c r="G129" s="122">
        <f>G127+G66</f>
        <v>0</v>
      </c>
      <c r="H129" s="122"/>
      <c r="I129" s="122">
        <f>I127+I66</f>
        <v>0</v>
      </c>
      <c r="J129" s="122"/>
      <c r="K129" s="122">
        <f>K127+K66</f>
        <v>0</v>
      </c>
      <c r="L129" s="122"/>
      <c r="M129" s="122">
        <f>M127+M66</f>
        <v>0</v>
      </c>
      <c r="N129" s="122"/>
      <c r="O129" s="122">
        <f>O127+O66</f>
        <v>0</v>
      </c>
      <c r="P129" s="122"/>
      <c r="Q129" s="122">
        <f>Q127+Q66</f>
        <v>0</v>
      </c>
      <c r="R129" s="124"/>
      <c r="S129" s="122">
        <f>S127+S66</f>
        <v>0</v>
      </c>
      <c r="T129" s="99"/>
      <c r="U129" s="99">
        <f>U127+U66</f>
        <v>0</v>
      </c>
      <c r="V129" s="125"/>
      <c r="W129" s="126">
        <f>W127+W66</f>
        <v>0</v>
      </c>
      <c r="X129" s="126"/>
      <c r="Y129" s="126">
        <f>Y127+Y66</f>
        <v>0</v>
      </c>
      <c r="Z129" s="127"/>
      <c r="AA129" s="128">
        <f>AA127+AA66</f>
        <v>0</v>
      </c>
      <c r="AB129" s="174"/>
    </row>
    <row r="130" spans="1:34" s="175" customFormat="1" ht="12.75" x14ac:dyDescent="0.2">
      <c r="A130" s="129"/>
      <c r="B130" s="130" t="s">
        <v>73</v>
      </c>
      <c r="C130" s="130"/>
      <c r="D130" s="131"/>
      <c r="E130" s="129"/>
      <c r="F130" s="129"/>
      <c r="G130" s="129"/>
      <c r="H130" s="129"/>
      <c r="I130" s="129"/>
      <c r="J130" s="129"/>
      <c r="K130" s="129"/>
      <c r="L130" s="129"/>
      <c r="M130" s="129"/>
      <c r="N130" s="129"/>
      <c r="O130" s="129"/>
      <c r="P130" s="129"/>
      <c r="Q130" s="132"/>
      <c r="R130" s="129"/>
      <c r="S130" s="129"/>
      <c r="T130" s="129"/>
      <c r="U130" s="129"/>
      <c r="V130" s="132"/>
      <c r="W130" s="129"/>
      <c r="X130" s="129"/>
      <c r="Y130" s="129"/>
      <c r="Z130" s="132"/>
      <c r="AA130" s="133"/>
      <c r="AB130" s="129"/>
      <c r="AC130" s="129"/>
      <c r="AD130" s="129"/>
      <c r="AE130" s="129"/>
      <c r="AF130" s="129"/>
    </row>
    <row r="131" spans="1:34" s="175" customFormat="1" ht="12.75" x14ac:dyDescent="0.2">
      <c r="A131" s="129"/>
      <c r="B131" s="129" t="s">
        <v>74</v>
      </c>
      <c r="C131" s="129"/>
      <c r="D131" s="131"/>
      <c r="E131" s="129"/>
      <c r="F131" s="129"/>
      <c r="G131" s="129"/>
      <c r="H131" s="129"/>
      <c r="I131" s="129"/>
      <c r="J131" s="129"/>
      <c r="K131" s="129"/>
      <c r="L131" s="129"/>
      <c r="M131" s="129"/>
      <c r="N131" s="129"/>
      <c r="O131" s="129"/>
      <c r="P131" s="129"/>
      <c r="Q131" s="132"/>
      <c r="R131" s="129"/>
      <c r="S131" s="129"/>
      <c r="T131" s="129"/>
      <c r="U131" s="129"/>
      <c r="V131" s="132"/>
      <c r="W131" s="129"/>
      <c r="X131" s="129"/>
      <c r="Y131" s="129"/>
      <c r="Z131" s="132"/>
      <c r="AA131" s="133"/>
      <c r="AB131" s="129"/>
      <c r="AC131" s="129"/>
      <c r="AD131" s="129"/>
      <c r="AE131" s="129"/>
      <c r="AF131" s="129"/>
      <c r="AG131" s="129"/>
      <c r="AH131" s="129"/>
    </row>
    <row r="132" spans="1:34" s="175" customFormat="1" ht="12.75" x14ac:dyDescent="0.2">
      <c r="A132" s="134"/>
      <c r="B132" s="135"/>
      <c r="C132" s="135"/>
      <c r="D132" s="136"/>
      <c r="E132" s="135"/>
      <c r="F132" s="135"/>
      <c r="G132" s="135"/>
      <c r="H132" s="135"/>
      <c r="I132" s="135"/>
      <c r="J132" s="135"/>
      <c r="K132" s="135"/>
      <c r="L132" s="135"/>
      <c r="M132" s="135"/>
      <c r="N132" s="135"/>
      <c r="O132" s="135"/>
      <c r="P132" s="135"/>
      <c r="Q132" s="137"/>
      <c r="R132" s="135"/>
      <c r="S132" s="135"/>
      <c r="T132" s="135"/>
      <c r="U132" s="135"/>
      <c r="V132" s="137"/>
      <c r="W132" s="135"/>
      <c r="X132" s="135"/>
      <c r="Y132" s="135"/>
      <c r="Z132" s="137"/>
      <c r="AA132" s="138"/>
      <c r="AB132" s="134"/>
      <c r="AC132" s="134"/>
      <c r="AD132" s="134"/>
      <c r="AE132" s="134"/>
      <c r="AF132" s="134"/>
      <c r="AG132" s="134"/>
      <c r="AH132" s="134"/>
    </row>
    <row r="133" spans="1:34" s="175" customFormat="1" ht="12.75" x14ac:dyDescent="0.2">
      <c r="B133" s="240"/>
      <c r="C133" s="240"/>
      <c r="D133" s="245"/>
      <c r="E133" s="240"/>
      <c r="F133" s="240"/>
      <c r="G133" s="240"/>
      <c r="H133" s="240"/>
      <c r="I133" s="240"/>
      <c r="J133" s="240"/>
      <c r="K133" s="240"/>
      <c r="L133" s="240"/>
      <c r="M133" s="240"/>
      <c r="N133" s="240"/>
      <c r="O133" s="240"/>
      <c r="P133" s="240"/>
      <c r="Q133" s="246"/>
      <c r="R133" s="240"/>
      <c r="S133" s="240"/>
      <c r="T133" s="240"/>
      <c r="U133" s="240"/>
      <c r="V133" s="246"/>
      <c r="W133" s="240"/>
      <c r="X133" s="240"/>
      <c r="Y133" s="240"/>
      <c r="Z133" s="246"/>
      <c r="AA133" s="247"/>
    </row>
    <row r="134" spans="1:34" s="175" customFormat="1" ht="12.75" x14ac:dyDescent="0.2">
      <c r="B134" s="130" t="s">
        <v>75</v>
      </c>
      <c r="C134" s="130"/>
      <c r="D134" s="131"/>
      <c r="E134" s="129"/>
      <c r="F134" s="129"/>
      <c r="G134" s="129"/>
      <c r="H134" s="129"/>
      <c r="I134" s="129"/>
      <c r="J134" s="129"/>
      <c r="K134" s="129"/>
      <c r="L134" s="129"/>
      <c r="M134" s="129"/>
      <c r="N134" s="129"/>
      <c r="O134" s="129"/>
      <c r="P134" s="129"/>
      <c r="Q134" s="132"/>
      <c r="R134" s="129"/>
      <c r="S134" s="129"/>
      <c r="T134" s="129"/>
      <c r="U134" s="129"/>
      <c r="V134" s="132"/>
      <c r="W134" s="129"/>
      <c r="X134" s="129"/>
      <c r="Y134" s="129"/>
      <c r="Z134" s="132"/>
      <c r="AA134" s="247"/>
    </row>
    <row r="135" spans="1:34" s="175" customFormat="1" ht="12.75" x14ac:dyDescent="0.2">
      <c r="B135" s="129" t="s">
        <v>76</v>
      </c>
      <c r="C135" s="129"/>
      <c r="D135" s="131"/>
      <c r="E135" s="129"/>
      <c r="F135" s="129"/>
      <c r="G135" s="129"/>
      <c r="H135" s="129"/>
      <c r="I135" s="129"/>
      <c r="J135" s="129"/>
      <c r="K135" s="129"/>
      <c r="L135" s="129"/>
      <c r="M135" s="129"/>
      <c r="N135" s="129"/>
      <c r="O135" s="129"/>
      <c r="P135" s="129"/>
      <c r="Q135" s="129"/>
      <c r="R135" s="129"/>
      <c r="S135" s="129"/>
      <c r="T135" s="129"/>
      <c r="U135" s="129"/>
      <c r="V135" s="132"/>
      <c r="W135" s="129"/>
      <c r="X135" s="129"/>
      <c r="Y135" s="240"/>
      <c r="Z135" s="246"/>
      <c r="AA135" s="247"/>
    </row>
    <row r="136" spans="1:34" s="248" customFormat="1" ht="12.75" x14ac:dyDescent="0.2">
      <c r="B136" s="240"/>
      <c r="C136" s="240"/>
      <c r="D136" s="245"/>
      <c r="E136" s="240"/>
      <c r="F136" s="240"/>
      <c r="G136" s="240"/>
      <c r="H136" s="240"/>
      <c r="I136" s="240"/>
      <c r="J136" s="240"/>
      <c r="K136" s="240"/>
      <c r="L136" s="240"/>
      <c r="M136" s="240"/>
      <c r="N136" s="240"/>
      <c r="O136" s="240"/>
      <c r="P136" s="240"/>
      <c r="Q136" s="240"/>
      <c r="R136" s="240"/>
      <c r="S136" s="240"/>
      <c r="T136" s="240"/>
      <c r="U136" s="240"/>
      <c r="V136" s="246"/>
      <c r="W136" s="240"/>
      <c r="X136" s="240"/>
      <c r="Y136" s="240"/>
      <c r="Z136" s="246"/>
      <c r="AA136" s="249"/>
    </row>
  </sheetData>
  <mergeCells count="29">
    <mergeCell ref="A70:A126"/>
    <mergeCell ref="P68:Q68"/>
    <mergeCell ref="R68:S68"/>
    <mergeCell ref="T68:U68"/>
    <mergeCell ref="V68:W68"/>
    <mergeCell ref="X68:Y68"/>
    <mergeCell ref="Z68:AA68"/>
    <mergeCell ref="A9:A65"/>
    <mergeCell ref="B68:D68"/>
    <mergeCell ref="H68:I68"/>
    <mergeCell ref="J68:K68"/>
    <mergeCell ref="L68:M68"/>
    <mergeCell ref="N68:O68"/>
    <mergeCell ref="Z7:AA7"/>
    <mergeCell ref="A1:S1"/>
    <mergeCell ref="A2:S2"/>
    <mergeCell ref="T2:V2"/>
    <mergeCell ref="D4:F4"/>
    <mergeCell ref="B6:S6"/>
    <mergeCell ref="B7:C7"/>
    <mergeCell ref="H7:I7"/>
    <mergeCell ref="J7:K7"/>
    <mergeCell ref="L7:M7"/>
    <mergeCell ref="N7:O7"/>
    <mergeCell ref="P7:Q7"/>
    <mergeCell ref="R7:S7"/>
    <mergeCell ref="T7:U7"/>
    <mergeCell ref="V7:W7"/>
    <mergeCell ref="X7:Y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AWC00</vt:lpstr>
      <vt:lpstr>AWL00</vt:lpstr>
      <vt:lpstr>AWP00</vt:lpstr>
      <vt:lpstr>AWV00</vt:lpstr>
      <vt:lpstr>BUDGET MODIFICATION SUMMARY </vt:lpstr>
      <vt:lpstr>A. Administrative-Indirect Cost</vt:lpstr>
      <vt:lpstr>Narrative Administrative Costs</vt:lpstr>
      <vt:lpstr>B. Wages_Salaries Percentage</vt:lpstr>
      <vt:lpstr>B. Wages_Salaries Percentages</vt:lpstr>
      <vt:lpstr>Narrative Wages_Salaries</vt:lpstr>
      <vt:lpstr>C. Fringe Benefits Percentage</vt:lpstr>
      <vt:lpstr>'A. Administrative-Indirect Cost'!Print_Area</vt:lpstr>
      <vt:lpstr>'B. Wages_Salaries Percentages'!Print_Area</vt:lpstr>
      <vt:lpstr>'C. Fringe Benefits Percentage'!Print_Area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Baratta, Angela</dc:creator>
  <cp:lastModifiedBy>McElroy, Tamara</cp:lastModifiedBy>
  <cp:lastPrinted>2023-01-24T15:39:46Z</cp:lastPrinted>
  <dcterms:created xsi:type="dcterms:W3CDTF">2022-05-12T16:43:02Z</dcterms:created>
  <dcterms:modified xsi:type="dcterms:W3CDTF">2023-06-30T19:47:52Z</dcterms:modified>
</cp:coreProperties>
</file>