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130" yWindow="210" windowWidth="12285" windowHeight="10875" tabRatio="437"/>
  </bookViews>
  <sheets>
    <sheet name="AllSubcontracts" sheetId="9" r:id="rId1"/>
    <sheet name="CBC Tab" sheetId="11" r:id="rId2"/>
    <sheet name="HumanTrafficSafeHouse" sheetId="12" r:id="rId3"/>
    <sheet name="ME Tab" sheetId="13" r:id="rId4"/>
    <sheet name="Holidays" sheetId="10" r:id="rId5"/>
    <sheet name="Revision-Tracker" sheetId="8" r:id="rId6"/>
  </sheets>
  <definedNames>
    <definedName name="_xlnm.Print_Titles" localSheetId="0">AllSubcontracts!$1:$9</definedName>
    <definedName name="_xlnm.Print_Titles" localSheetId="1">'CBC Tab'!$1:$10</definedName>
    <definedName name="_xlnm.Print_Titles" localSheetId="2">HumanTrafficSafeHouse!$1:$6</definedName>
    <definedName name="_xlnm.Print_Titles" localSheetId="3">'ME Tab'!$1:$9</definedName>
  </definedNames>
  <calcPr calcId="125725"/>
</workbook>
</file>

<file path=xl/calcChain.xml><?xml version="1.0" encoding="utf-8"?>
<calcChain xmlns="http://schemas.openxmlformats.org/spreadsheetml/2006/main">
  <c r="O160" i="9"/>
  <c r="N160"/>
  <c r="M160"/>
  <c r="L160"/>
  <c r="K160"/>
  <c r="J160"/>
  <c r="I160"/>
  <c r="H160"/>
  <c r="G160"/>
  <c r="F160"/>
  <c r="O159"/>
  <c r="N159"/>
  <c r="M159"/>
  <c r="L159"/>
  <c r="K159"/>
  <c r="J159"/>
  <c r="I159"/>
  <c r="H159"/>
  <c r="G159"/>
  <c r="F159"/>
  <c r="O155"/>
  <c r="N155"/>
  <c r="M155"/>
  <c r="L155"/>
  <c r="K155"/>
  <c r="J155"/>
  <c r="I155"/>
  <c r="H155"/>
  <c r="G155"/>
  <c r="F155"/>
  <c r="O154"/>
  <c r="N154"/>
  <c r="M154"/>
  <c r="L154"/>
  <c r="K154"/>
  <c r="J154"/>
  <c r="I154"/>
  <c r="H154"/>
  <c r="G154"/>
  <c r="F154"/>
  <c r="O150"/>
  <c r="N150"/>
  <c r="M150"/>
  <c r="L150"/>
  <c r="K150"/>
  <c r="J150"/>
  <c r="I150"/>
  <c r="H150"/>
  <c r="G150"/>
  <c r="F150"/>
  <c r="O149"/>
  <c r="N149"/>
  <c r="M149"/>
  <c r="L149"/>
  <c r="K149"/>
  <c r="J149"/>
  <c r="I149"/>
  <c r="H149"/>
  <c r="G149"/>
  <c r="F149"/>
  <c r="O145"/>
  <c r="N145"/>
  <c r="M145"/>
  <c r="L145"/>
  <c r="K145"/>
  <c r="J145"/>
  <c r="I145"/>
  <c r="H145"/>
  <c r="G145"/>
  <c r="F145"/>
  <c r="O144"/>
  <c r="N144"/>
  <c r="M144"/>
  <c r="L144"/>
  <c r="K144"/>
  <c r="J144"/>
  <c r="I144"/>
  <c r="H144"/>
  <c r="G144"/>
  <c r="F144"/>
  <c r="O140"/>
  <c r="N140"/>
  <c r="M140"/>
  <c r="L140"/>
  <c r="K140"/>
  <c r="J140"/>
  <c r="I140"/>
  <c r="H140"/>
  <c r="G140"/>
  <c r="F140"/>
  <c r="O139"/>
  <c r="N139"/>
  <c r="M139"/>
  <c r="L139"/>
  <c r="K139"/>
  <c r="J139"/>
  <c r="I139"/>
  <c r="H139"/>
  <c r="G139"/>
  <c r="F139"/>
  <c r="O135"/>
  <c r="N135"/>
  <c r="M135"/>
  <c r="L135"/>
  <c r="K135"/>
  <c r="J135"/>
  <c r="I135"/>
  <c r="H135"/>
  <c r="G135"/>
  <c r="F135"/>
  <c r="O134"/>
  <c r="N134"/>
  <c r="M134"/>
  <c r="L134"/>
  <c r="K134"/>
  <c r="J134"/>
  <c r="I134"/>
  <c r="H134"/>
  <c r="G134"/>
  <c r="F134"/>
  <c r="O130"/>
  <c r="N130"/>
  <c r="M130"/>
  <c r="L130"/>
  <c r="K130"/>
  <c r="J130"/>
  <c r="I130"/>
  <c r="H130"/>
  <c r="G130"/>
  <c r="F130"/>
  <c r="O129"/>
  <c r="N129"/>
  <c r="M129"/>
  <c r="L129"/>
  <c r="K129"/>
  <c r="J129"/>
  <c r="I129"/>
  <c r="H129"/>
  <c r="G129"/>
  <c r="F129"/>
  <c r="O125"/>
  <c r="N125"/>
  <c r="M125"/>
  <c r="L125"/>
  <c r="K125"/>
  <c r="J125"/>
  <c r="I125"/>
  <c r="H125"/>
  <c r="G125"/>
  <c r="F125"/>
  <c r="O124"/>
  <c r="N124"/>
  <c r="M124"/>
  <c r="L124"/>
  <c r="K124"/>
  <c r="J124"/>
  <c r="I124"/>
  <c r="H124"/>
  <c r="G124"/>
  <c r="F124"/>
  <c r="O120"/>
  <c r="N120"/>
  <c r="M120"/>
  <c r="L120"/>
  <c r="K120"/>
  <c r="J120"/>
  <c r="I120"/>
  <c r="H120"/>
  <c r="G120"/>
  <c r="F120"/>
  <c r="O119"/>
  <c r="N119"/>
  <c r="M119"/>
  <c r="L119"/>
  <c r="K119"/>
  <c r="J119"/>
  <c r="I119"/>
  <c r="H119"/>
  <c r="G119"/>
  <c r="F119"/>
  <c r="O115"/>
  <c r="N115"/>
  <c r="M115"/>
  <c r="L115"/>
  <c r="K115"/>
  <c r="J115"/>
  <c r="I115"/>
  <c r="H115"/>
  <c r="G115"/>
  <c r="F115"/>
  <c r="O114"/>
  <c r="N114"/>
  <c r="M114"/>
  <c r="L114"/>
  <c r="K114"/>
  <c r="J114"/>
  <c r="I114"/>
  <c r="H114"/>
  <c r="G114"/>
  <c r="F114"/>
  <c r="O110"/>
  <c r="N110"/>
  <c r="M110"/>
  <c r="L110"/>
  <c r="K110"/>
  <c r="J110"/>
  <c r="I110"/>
  <c r="H110"/>
  <c r="G110"/>
  <c r="F110"/>
  <c r="O109"/>
  <c r="N109"/>
  <c r="M109"/>
  <c r="L109"/>
  <c r="K109"/>
  <c r="J109"/>
  <c r="I109"/>
  <c r="H109"/>
  <c r="G109"/>
  <c r="F109"/>
  <c r="O105"/>
  <c r="N105"/>
  <c r="M105"/>
  <c r="L105"/>
  <c r="K105"/>
  <c r="J105"/>
  <c r="I105"/>
  <c r="H105"/>
  <c r="G105"/>
  <c r="O104"/>
  <c r="N104"/>
  <c r="M104"/>
  <c r="L104"/>
  <c r="K104"/>
  <c r="J104"/>
  <c r="I104"/>
  <c r="H104"/>
  <c r="G104"/>
  <c r="F104"/>
  <c r="F105" s="1"/>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A5" authorId="0">
      <text>
        <r>
          <rPr>
            <sz val="8"/>
            <color indexed="81"/>
            <rFont val="Tahoma"/>
            <family val="2"/>
          </rPr>
          <t xml:space="preserve">Post site QA is not yet defined.
</t>
        </r>
      </text>
    </comment>
    <comment ref="E7" authorId="1">
      <text>
        <r>
          <rPr>
            <sz val="8"/>
            <color indexed="81"/>
            <rFont val="Tahoma"/>
            <family val="2"/>
          </rPr>
          <t>D=Document
I = Interview
O = Observation</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 ref="J7" authorId="1">
      <text>
        <r>
          <rPr>
            <sz val="8"/>
            <color indexed="81"/>
            <rFont val="Tahoma"/>
            <family val="2"/>
          </rPr>
          <t xml:space="preserve">Y = Yes
N = No
U = Unsure
X = N/A
</t>
        </r>
      </text>
    </comment>
    <comment ref="A72" authorId="0">
      <text>
        <r>
          <rPr>
            <b/>
            <sz val="8"/>
            <color indexed="81"/>
            <rFont val="Tahoma"/>
            <family val="2"/>
          </rPr>
          <t>Dusenbury-Diane:</t>
        </r>
        <r>
          <rPr>
            <sz val="8"/>
            <color indexed="81"/>
            <rFont val="Tahoma"/>
            <family val="2"/>
          </rPr>
          <t xml:space="preserve">
This item is not rated for compliance.</t>
        </r>
      </text>
    </comment>
  </commentList>
</comments>
</file>

<file path=xl/comments2.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A5" authorId="0">
      <text>
        <r>
          <rPr>
            <sz val="8"/>
            <color indexed="81"/>
            <rFont val="Tahoma"/>
            <family val="2"/>
          </rPr>
          <t xml:space="preserve">Post site QA is not yet defined.
</t>
        </r>
      </text>
    </comment>
    <comment ref="D8" authorId="1">
      <text>
        <r>
          <rPr>
            <b/>
            <sz val="8"/>
            <color indexed="81"/>
            <rFont val="Tahoma"/>
            <family val="2"/>
          </rPr>
          <t>D=Document
I = Interview
O = Observation</t>
        </r>
      </text>
    </comment>
    <comment ref="E8" authorId="1">
      <text>
        <r>
          <rPr>
            <sz val="8"/>
            <color indexed="81"/>
            <rFont val="Tahoma"/>
            <family val="2"/>
          </rPr>
          <t xml:space="preserve">Y = Yes
N = No
U = Unsure
X = N/A
</t>
        </r>
      </text>
    </comment>
    <comment ref="F8" authorId="1">
      <text>
        <r>
          <rPr>
            <sz val="8"/>
            <color indexed="81"/>
            <rFont val="Tahoma"/>
            <family val="2"/>
          </rPr>
          <t xml:space="preserve">Y = Yes
N = No
U = Unsure
X = N/A
</t>
        </r>
      </text>
    </comment>
    <comment ref="G8" authorId="1">
      <text>
        <r>
          <rPr>
            <sz val="8"/>
            <color indexed="81"/>
            <rFont val="Tahoma"/>
            <family val="2"/>
          </rPr>
          <t xml:space="preserve">Y = Yes
N = No
U = Unsure
X = N/A
</t>
        </r>
      </text>
    </comment>
    <comment ref="H8" authorId="1">
      <text>
        <r>
          <rPr>
            <sz val="8"/>
            <color indexed="81"/>
            <rFont val="Tahoma"/>
            <family val="2"/>
          </rPr>
          <t xml:space="preserve">Y = Yes
N = No
U = Unsure
X = N/A
</t>
        </r>
      </text>
    </comment>
    <comment ref="I8" authorId="1">
      <text>
        <r>
          <rPr>
            <sz val="8"/>
            <color indexed="81"/>
            <rFont val="Tahoma"/>
            <family val="2"/>
          </rPr>
          <t xml:space="preserve">Y = Yes
N = No
U = Unsure
X = N/A
</t>
        </r>
      </text>
    </comment>
    <comment ref="A19" authorId="0">
      <text>
        <r>
          <rPr>
            <b/>
            <sz val="8"/>
            <color indexed="81"/>
            <rFont val="Tahoma"/>
            <family val="2"/>
          </rPr>
          <t>Dusenbury-Diane:</t>
        </r>
        <r>
          <rPr>
            <sz val="8"/>
            <color indexed="81"/>
            <rFont val="Tahoma"/>
            <family val="2"/>
          </rPr>
          <t xml:space="preserve">
This item is not rated for compliance.</t>
        </r>
      </text>
    </comment>
  </commentList>
</comments>
</file>

<file path=xl/comments3.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A5" authorId="0">
      <text>
        <r>
          <rPr>
            <sz val="8"/>
            <color indexed="81"/>
            <rFont val="Tahoma"/>
            <family val="2"/>
          </rPr>
          <t xml:space="preserve">Post site QA is not yet defined.
</t>
        </r>
      </text>
    </comment>
    <comment ref="D7" authorId="1">
      <text>
        <r>
          <rPr>
            <b/>
            <sz val="8"/>
            <color indexed="81"/>
            <rFont val="Tahoma"/>
            <family val="2"/>
          </rPr>
          <t>D=Document
I = Interview
O = Observation</t>
        </r>
      </text>
    </comment>
    <comment ref="E7" authorId="1">
      <text>
        <r>
          <rPr>
            <sz val="8"/>
            <color indexed="81"/>
            <rFont val="Tahoma"/>
            <family val="2"/>
          </rPr>
          <t xml:space="preserve">Y = Yes
N = No
U = Unsure
X = N/A
</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List>
</comments>
</file>

<file path=xl/comments4.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A5" authorId="0">
      <text>
        <r>
          <rPr>
            <sz val="8"/>
            <color indexed="81"/>
            <rFont val="Tahoma"/>
            <family val="2"/>
          </rPr>
          <t xml:space="preserve">Post site QA is not yet defined.
</t>
        </r>
      </text>
    </comment>
    <comment ref="C7" authorId="1">
      <text>
        <r>
          <rPr>
            <sz val="8"/>
            <color indexed="81"/>
            <rFont val="Tahoma"/>
            <family val="2"/>
          </rPr>
          <t>D=Document
I = Interview
O = Observation</t>
        </r>
      </text>
    </comment>
    <comment ref="D7" authorId="1">
      <text>
        <r>
          <rPr>
            <sz val="8"/>
            <color indexed="81"/>
            <rFont val="Tahoma"/>
            <family val="2"/>
          </rPr>
          <t xml:space="preserve">Y = Yes
N = No
U = Unsure
X = N/A
</t>
        </r>
      </text>
    </comment>
    <comment ref="E7" authorId="1">
      <text>
        <r>
          <rPr>
            <sz val="8"/>
            <color indexed="81"/>
            <rFont val="Tahoma"/>
            <family val="2"/>
          </rPr>
          <t xml:space="preserve">Y = Yes
N = No
U = Unsure
X = N/A
</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List>
</comments>
</file>

<file path=xl/sharedStrings.xml><?xml version="1.0" encoding="utf-8"?>
<sst xmlns="http://schemas.openxmlformats.org/spreadsheetml/2006/main" count="1060" uniqueCount="405">
  <si>
    <t>Does the subcontract include...</t>
  </si>
  <si>
    <t>Contract Monitoring Requirements</t>
  </si>
  <si>
    <t>Contract Administration and Management Requirements</t>
  </si>
  <si>
    <t>Provider-Level Questions - Answer Once for the Provider</t>
  </si>
  <si>
    <t>Subcontract Document - Standard Contract Requirements</t>
  </si>
  <si>
    <t>Subcontract Document - Contract-Specific Requirements</t>
  </si>
  <si>
    <t>Fully Met?</t>
  </si>
  <si>
    <t xml:space="preserve">Requirements  </t>
  </si>
  <si>
    <t>45 CFR 74.13
45 CFR 92.35</t>
  </si>
  <si>
    <t>Source</t>
  </si>
  <si>
    <t xml:space="preserve">Attachment I </t>
  </si>
  <si>
    <t>Subcontractor Name:</t>
  </si>
  <si>
    <t xml:space="preserve">Subcontract Number: </t>
  </si>
  <si>
    <t>The subcontract is a written document?</t>
  </si>
  <si>
    <t xml:space="preserve">Does the subcontract include a records retention requirement that specifies retention of all records for a period of six years after completion of the contract or longer when required by law?
</t>
  </si>
  <si>
    <t>If the subcontract contains federal funds and provides services to children up to age 18, the subcontract requires compliance with the Pro-Children Act of 1994 (20 U.S.C. 6081).</t>
  </si>
  <si>
    <t>…add any contract-specific terms and conditions for subcontracts.</t>
  </si>
  <si>
    <t>Add any procurement requirements.</t>
  </si>
  <si>
    <t>Did the provider give the subcontractor updated award notices as the contract was amended, following any contract requirements or internal operating procedures for timeliness?</t>
  </si>
  <si>
    <t>If the subcontractor is required by Florida law to be licensed, it is licensed?</t>
  </si>
  <si>
    <t>Varying authorities by program.</t>
  </si>
  <si>
    <t>Add any monitoring or oversight requirements.</t>
  </si>
  <si>
    <t>Add any provider-level requirements for subcontracting system, such as policies and procedures, QA system, etc.</t>
  </si>
  <si>
    <t>Invoice Review</t>
  </si>
  <si>
    <t>Does the subcontract prohibit employment of unauthorized aliens?</t>
  </si>
  <si>
    <t xml:space="preserve">287.058(1)(f), F.S. </t>
  </si>
  <si>
    <t xml:space="preserve">287.058(1)(h), F.S. </t>
  </si>
  <si>
    <t xml:space="preserve">287.058(1)(d), F.S. </t>
  </si>
  <si>
    <t>Pre-Site QA Check (LastName/Date):</t>
  </si>
  <si>
    <t>Post-Site QA Check (LastName/Date):</t>
  </si>
  <si>
    <t>Date</t>
  </si>
  <si>
    <t>Employee</t>
  </si>
  <si>
    <t>Description of Revision</t>
  </si>
  <si>
    <t>Date Approved</t>
  </si>
  <si>
    <t>Diane Dusenbury</t>
  </si>
  <si>
    <t>Added Revision Tracker sheet.  Added fields for pre-site and post-site tools QA, but the processes around tools QA are not fully developed so for now this may be filled out only as a test of procedures.  Checked citations and added new standard contract references.</t>
  </si>
  <si>
    <t>D</t>
  </si>
  <si>
    <t>OMB A-133, 400(d)</t>
  </si>
  <si>
    <t>215.97(7)(a)2., F.S.</t>
  </si>
  <si>
    <t>215.97(8)(g), F.S.</t>
  </si>
  <si>
    <t>OMB A-133, 320(e)</t>
  </si>
  <si>
    <t>Enhanced the tool with better tool questions regarding the requirement that subcontractors meeting threshold $$ have federal or state audits and submit them to provider and to appropriate state or federal offices.  The change mirrors changes made to the CBC tool on 3/27.</t>
  </si>
  <si>
    <t>Did the provider provide the subcontractor with Florida state single audit requirement that a copy of the audit "package" meaning any audits, reports, management letters be sent to the provider upon completion? Note this deadline for DCF is 180 days post end fiscal year or 30 days after audit completion, but these timeframes could be different.</t>
  </si>
  <si>
    <t>Did the provider also specify the Florida state single audit "package" be submitted to the Florida Auditor General upon completion?</t>
  </si>
  <si>
    <t>2012 Standard Contract</t>
  </si>
  <si>
    <t>If the subcontract contains federal funds over $100,000, subcontractor is required to comply with Section 306 of the Clean Air Act, (42 U.S.C. 7401 et seq.) as amended, Section 508 of the Federal Water Pollution Control Act as amended (33 U.S.C. 1251 et seq.), Executive Order 11738, and EPA Regulations (40 CFR Part 30).</t>
  </si>
  <si>
    <t>If the subcontract includes federal funds, does the contract state no federal funds may be used by the subcontractor to influence legislation or appropriations at state or federal level?</t>
  </si>
  <si>
    <t>If the subcontract contains federal funds over $100,000, prior to contract execution, subcontractor is required to complete Certification Regarding Lobbying form, and that if necessary, subcontractor will complete Disclosure of Lobbying Activities forms, and that all forms or documents required by the Certification Regarding Lobbying Form are provided to provider contract manager prior to contract execution.</t>
  </si>
  <si>
    <t>If the subcontract contains $10,000 or more of federal funds, the subcontract requires compliance with Executive Order 11246, Equal Employment Opportunity, as amended by Executive Order 11375 and others, and as supplemented in Department of Labor regulation 41 CFR Part 60 and 45 CFR Part 92, if applicable.</t>
  </si>
  <si>
    <t>Did the subcontract include requirement that the subcontractor may not retaliate against an employee for reporting violations of law, rule, or regulation that create substantial and specific danger to the public's health, safety, or welfare to the appropriate agency?</t>
  </si>
  <si>
    <t>If applicable, does the subcontract include a provision that the Federal awarding agency reserves all patent rights with respect to any discovery or invention that arises or is developed in the course of or under the subcontract. OR if the subcontractor is a member of the State University System of Florida, then section 1004.23, F.S. applies.</t>
  </si>
  <si>
    <t>The subcontract specifies that all intellectual property, inventions, written or electronically created copyrightable materials arising from the performance of the contract are works of hire for the benefit of the Department, paid for in full by the contract amount, and the subcontractor may not claim any interest in the intellectual property rights.  OR, if the subcontractor is a member of the State University System of Florida, section 1004.23, F.S. shall apply.</t>
  </si>
  <si>
    <t>Does the subcontract language communicate that the Department shall not be liable in any way or for any reason related to the contract?</t>
  </si>
  <si>
    <t>Does the subcontract language communicate that the subcontractor may not represent to others that it is an agent of the Department and has no authority to bind the Department by virtue of the subcontract, unless this is permitted in the Department's contract with the provider?</t>
  </si>
  <si>
    <t xml:space="preserve">Does the subcontract language communicate that the subcontractor is an independent contractor and may not be considered or permitted to be an officer, employee, or agent of the State of Florida. </t>
  </si>
  <si>
    <t>The provider maintains copies of subcontractor invoices in its files.</t>
  </si>
  <si>
    <t>Does the subcontract require that the subcontractor may not offer to give or give any gift to any Department employee, and that this provision shall survive the contract for a period of two years?  That violation will result in referral to DMS for potential inclusion on the suspended vendors list?</t>
  </si>
  <si>
    <t>Refreshed tool with requirements from the updated standard contract.  Now have three columns of different authorities.  New items added, such as specific requirements for Support to the Deaf and Hard-Of-Hearing.</t>
  </si>
  <si>
    <t>Does the provider require all subcontractor employees with access to Department information to complete the latest Department security awareness training?</t>
  </si>
  <si>
    <t>28.b.</t>
  </si>
  <si>
    <r>
      <t xml:space="preserve">Does the provider make the following requirement of all subcontractors?
</t>
    </r>
    <r>
      <rPr>
        <i/>
        <sz val="10"/>
        <rFont val="Arial"/>
        <family val="2"/>
      </rPr>
      <t>"The [subcontractor] shall make every effort to protect and avoid unauthorized release of any personal or confidential information by ensuring both data and storage devices are encrypted as prescribed in DCF CFOP 50-2. If encryption of these devices is not possible, then the [subcontractor] shall assure that unencrypted personal and confidential DCF data will not be stored on unencrypted storage devices."</t>
    </r>
  </si>
  <si>
    <t>28.d.</t>
  </si>
  <si>
    <t>28.e.</t>
  </si>
  <si>
    <t>28.f.</t>
  </si>
  <si>
    <t>Subcontract Document - Federal Regs</t>
  </si>
  <si>
    <t>Subcontract Document - Intellectual Property</t>
  </si>
  <si>
    <t>34.g.iii.</t>
  </si>
  <si>
    <t>34.g.iv.</t>
  </si>
  <si>
    <t>If the subcontractor providing client service has 15 or more employees, the employee attestations are required to be maintained in employee personnel files.</t>
  </si>
  <si>
    <t>If the subcontractor providing client service has 15 or more employees, the subcontractor is required to post conspicuous notices near where people enter or are admitted within subcontractor's location(s).</t>
  </si>
  <si>
    <t>34.g.v.</t>
  </si>
  <si>
    <t>If the subcontractor providing client service has 15 or more employees, the subcontractor is required to document client's and companions' preferred methods of communication and requests for any auxiliary aids or services needed in the client files.</t>
  </si>
  <si>
    <t>34.g.vi.</t>
  </si>
  <si>
    <t>If the subcontractor providing client service has 15 or more employees, the subcontractor is required to document provision of any auxiliary aids or services requested by clients or companions in the client files.</t>
  </si>
  <si>
    <t>If the subcontractor providing client service has 15 or more employees, the subcontractor is required to document in the client file if any requested auxiliary aids or services were not provided, along with a justification for not honoring the request.</t>
  </si>
  <si>
    <r>
      <t xml:space="preserve">If the subcontract provides direct client services, the provider has contractually required that subcontractors comply with Section 504 of the Rehabilitation Act of 1973, the ADA, and CFOP 60-10 Chapter 4.  </t>
    </r>
    <r>
      <rPr>
        <i/>
        <sz val="10"/>
        <rFont val="Arial"/>
        <family val="2"/>
      </rPr>
      <t>NOTE - check your contract for CFOP 60-10 language.</t>
    </r>
  </si>
  <si>
    <t>If the subcontractor provides direct client services, the provider has contractually required that subcontractors designate a Single Point of Contact if the subcontractor has 15 or more employees.</t>
  </si>
  <si>
    <t>If the subcontractor provides direct client services, the provider has contractually required that the subcontractor Single Point of Contact will ensure effective communication with deaf or hard-of-hearing customers and companions in accordance with Section 504 of the Rehabilitation Act of 1973 and the ADA.</t>
  </si>
  <si>
    <t>If the subcontractor provides direct client services, the provider has contractually required that the subcontractor Single Point of Contact will coordinate activities and reports with the provider's Single Point of Contact.</t>
  </si>
  <si>
    <t>Added all the same questions/items as found in the subcontract tools for Information Security and Support to the Deaf and Hard of Hearing.  The rows are color coded to indicate that they are duplicative of those on another tool.</t>
  </si>
  <si>
    <t>Added personnel to be interviewed by duly authorized Department staff.</t>
  </si>
  <si>
    <t xml:space="preserve">Provider Name: </t>
  </si>
  <si>
    <t>Contract Numbers:</t>
  </si>
  <si>
    <t xml:space="preserve">COU Team Member: </t>
  </si>
  <si>
    <t xml:space="preserve">Site Visit Date: </t>
  </si>
  <si>
    <t>Are the subcontractor employees performing under this contract required to have employment eligibility verification checked in E-Verify?</t>
  </si>
  <si>
    <t xml:space="preserve">Generic Subcontract Monitoring Tool </t>
  </si>
  <si>
    <t>Enhanced a question asking about 45 CFR Part 92 or 74 with explanation of when these applied.</t>
  </si>
  <si>
    <t>Added Mandatory Reporting to DCF IG to tool under Attachment I requirements.</t>
  </si>
  <si>
    <t>Subcontract Document - Whistleblower's Act &amp; Mandatory Reporting</t>
  </si>
  <si>
    <t xml:space="preserve">Attachment I, ??? </t>
  </si>
  <si>
    <t>Payment 1</t>
  </si>
  <si>
    <t>Calculated - Date payment was due.</t>
  </si>
  <si>
    <t>Calculate - if Late, # business or calendar days late.</t>
  </si>
  <si>
    <t>New Year's Day</t>
  </si>
  <si>
    <t>Martin Luther King Day</t>
  </si>
  <si>
    <t>Memorial Day</t>
  </si>
  <si>
    <t>Independence Day</t>
  </si>
  <si>
    <t>Labor Day</t>
  </si>
  <si>
    <t>Veteran's Day</t>
  </si>
  <si>
    <t>Thanksgiving</t>
  </si>
  <si>
    <t>Day After Thanksgiving</t>
  </si>
  <si>
    <t>Christmas</t>
  </si>
  <si>
    <t>Payment 6</t>
  </si>
  <si>
    <t>Payment 5</t>
  </si>
  <si>
    <t>Payment 4</t>
  </si>
  <si>
    <t>Payment 3</t>
  </si>
  <si>
    <t>Payment 2</t>
  </si>
  <si>
    <t>Enter B for Business Days or C for Calendar Days.  
If Business Days - add any provider unique holidays to the list in the Holidays tab by inserting rows.</t>
  </si>
  <si>
    <t>Payment 7</t>
  </si>
  <si>
    <t>Payment 8</t>
  </si>
  <si>
    <t>Payment 9</t>
  </si>
  <si>
    <t>Payment 10</t>
  </si>
  <si>
    <t>Payment 11</t>
  </si>
  <si>
    <t>Payment 12</t>
  </si>
  <si>
    <t xml:space="preserve"> Invoice payment timeliness is consistent with the terms of the subcontract between subcontractor and the provider, or with the Department contract with provider if nothing is stated in subcontract.  Use below calculator to check individual payments for lateness.</t>
  </si>
  <si>
    <t>7.e.</t>
  </si>
  <si>
    <t>7.a.</t>
  </si>
  <si>
    <t>7.b.</t>
  </si>
  <si>
    <t>7.f.</t>
  </si>
  <si>
    <t>25.b.</t>
  </si>
  <si>
    <t>34.a.iv.</t>
  </si>
  <si>
    <t>34.a.iii.</t>
  </si>
  <si>
    <t>34.a.ii.</t>
  </si>
  <si>
    <t>34.a.vi.</t>
  </si>
  <si>
    <t>34.a.i.</t>
  </si>
  <si>
    <t>34.a.v.</t>
  </si>
  <si>
    <t>34.f.</t>
  </si>
  <si>
    <t>13.b.</t>
  </si>
  <si>
    <t>7.c.</t>
  </si>
  <si>
    <t>25.a.</t>
  </si>
  <si>
    <t>7.g.</t>
  </si>
  <si>
    <t>Invoice Timely Payment Calculator 
Use for up to 12 payments</t>
  </si>
  <si>
    <t>Enter number of days from trigger date the provider may pay invoices.  This number will be used in all below calculations.</t>
  </si>
  <si>
    <t>Enter date of payment made.</t>
  </si>
  <si>
    <t>Sheet is protected for formulas.</t>
  </si>
  <si>
    <t>Password to unprotect is DCF.</t>
  </si>
  <si>
    <t>8.e.</t>
  </si>
  <si>
    <t>D, I</t>
  </si>
  <si>
    <t>8.a.</t>
  </si>
  <si>
    <t>8.b.</t>
  </si>
  <si>
    <t>8.f.</t>
  </si>
  <si>
    <t>18.</t>
  </si>
  <si>
    <t>17.</t>
  </si>
  <si>
    <t>19.
287.058(1)(a), F.S.</t>
  </si>
  <si>
    <t>19.
287.058(1)(b), F.S.</t>
  </si>
  <si>
    <t>26.
287.058(1)(c), F.S.</t>
  </si>
  <si>
    <t>1.
287.058(1)(e), F.S.</t>
  </si>
  <si>
    <t>6.</t>
  </si>
  <si>
    <t>11.</t>
  </si>
  <si>
    <t>7.</t>
  </si>
  <si>
    <t>12.</t>
  </si>
  <si>
    <t>35.a.iv.</t>
  </si>
  <si>
    <t>35.a.iii.</t>
  </si>
  <si>
    <t>35.a.ii.</t>
  </si>
  <si>
    <t>35.a.vi.</t>
  </si>
  <si>
    <t>35.a.vi. OR Attachment I, ???</t>
  </si>
  <si>
    <t>34.a.vi. OR
Attachment I, D.???</t>
  </si>
  <si>
    <t>35.a.i.</t>
  </si>
  <si>
    <t>35.a.v.</t>
  </si>
  <si>
    <t>35.f.</t>
  </si>
  <si>
    <t>Attachment I, ???</t>
  </si>
  <si>
    <t>35.g.iii.</t>
  </si>
  <si>
    <t>35.g.iv.</t>
  </si>
  <si>
    <t>35.g.v.</t>
  </si>
  <si>
    <t>35.g.vi.</t>
  </si>
  <si>
    <t>35.g.ii.</t>
  </si>
  <si>
    <t>If the subcontractor providing client service has 15 or more employees, the subcontractor is required to provide compliance reporting to the provider's Single Point of Contact with a due date such that the provider can report to the Department by the 5th business day of each month.</t>
  </si>
  <si>
    <t>13.</t>
  </si>
  <si>
    <t>14.</t>
  </si>
  <si>
    <t>14.b.</t>
  </si>
  <si>
    <t>8.c.</t>
  </si>
  <si>
    <t>8.g.</t>
  </si>
  <si>
    <t>Did the provider provide the subcontractor with requirement for:
(1) federal audit "package" to be provided to the provider if the Schedule of Findings and Questioned Costs disclosed audit findings related to federal awards funding from the provider, or if the Summary Schedule of Prior Audit Findings reported status on audit findings related to federal awards funding from the provider, OR (2) the subcontractor must provide a written certification that the audit was conducted as per OMB A-133, include audit period and name/amount/CFDA number, that there were no findings related to these federal funds as described above for (1).  Subrecipient may provide a copy of the audit package instead of the certification.</t>
  </si>
  <si>
    <t>Added Standard Contract 2013 citations.  Added prompt payment calculator section.  Enhanced questions about submission of audit package (with findings) or audit certification to provider for federal funds.</t>
  </si>
  <si>
    <t>Does the subcontract specify a scope of work that clearly establishes all tasks the contractor is required to perform?    This is N/A if contract purchases Health or Mental Health services OR if contract is less than $35000.</t>
  </si>
  <si>
    <t>Does the subcontract specify the criteria and the final date by which such criteria must be met for completion of the contract?  This is N/A if contract purchases Health or Mental Health services OR if contract is less than $35000.</t>
  </si>
  <si>
    <t>Does the subcontract specify the fininacial consequences that the agency must apply if the contractor fails to perform in accordance with the contract?  This is N/A if contract purchases Health or Mental Health services OR if contract is less than $35000.</t>
  </si>
  <si>
    <t>Added exception language for requirements from 287.058, F.S., these do not apply to any contract in excess of $35000, and does not apply to contracts for health or mental health services.</t>
  </si>
  <si>
    <r>
      <t>NOTE THIS IS NOT REQUIRED, SHOULD ONLY Y OR X.</t>
    </r>
    <r>
      <rPr>
        <sz val="10"/>
        <rFont val="Arial"/>
        <family val="2"/>
      </rPr>
      <t xml:space="preserve">
If the subcontract references the Department's contract with the provider as part of the subcontract </t>
    </r>
    <r>
      <rPr>
        <b/>
        <sz val="10"/>
        <rFont val="Arial"/>
        <family val="2"/>
      </rPr>
      <t>AND</t>
    </r>
    <r>
      <rPr>
        <sz val="10"/>
        <rFont val="Arial"/>
        <family val="2"/>
      </rPr>
      <t xml:space="preserve"> if the DCF contract is actually provided to the subcontractor, then consider the following provisions are present in the subcontract and mark this question Yes.  Mark the following questions in this section N/A.
If the subcontract does not reference the Department's contract with the provider as part of the subcontract, </t>
    </r>
    <r>
      <rPr>
        <b/>
        <sz val="10"/>
        <rFont val="Arial"/>
        <family val="2"/>
      </rPr>
      <t>OR</t>
    </r>
    <r>
      <rPr>
        <sz val="10"/>
        <rFont val="Arial"/>
        <family val="2"/>
      </rPr>
      <t xml:space="preserve"> if the Department contract is not provided to the subcontractor, mark this question N/A.  Respond to other questions individually.</t>
    </r>
  </si>
  <si>
    <t>Does the subcontract require that bills for fees or other compensation for services or expenses are submitted in sufficient detail for a proper pre-audit and post-audit?  The statute is N/A if contract purchases Health or Mental Health services OR if contract is less than $35000.</t>
  </si>
  <si>
    <t>If itemized payment for travel expenses is permitted in the subcontract, does it require that the provider submit bills for travel expenses in accordance with section 112.061, F.S., or at such lower rates as may be provided in this contract?  The statute is N/A if contract purchases Health or Mental Health services OR if contract is less than $35000.</t>
  </si>
  <si>
    <t>Does the subcontract include requirements for allowing public access to all documents, papers, letters, or other public records as defined in subsection 119.011(11), F.S., made or received by the subcontractor in conjunction with this contract (except public records which are made confidential by law must be protected from disclosure).    The statute is N/A if contract purchases Health or Mental Health services OR if contract is less than $35000.</t>
  </si>
  <si>
    <t>Does the subcontract include requirements to provide units of deliverables that must be received and accepted by the contract manager in writing prior to payment. 
Each deliverable must be directly related to the scope of work and specify the required minimum level of service to be performed and criteria for evaluating the successful completion of each deliverable.  The statute is N/A if contract purchases Health or Mental Health services OR if contract is less than $35000.</t>
  </si>
  <si>
    <t>Does the subcontract include requirements for incident reporting that are not in conflict with CFOP 215-6?  This is N/A for Refugee, Domestic Violence, Homeless, Child Care.  For GEO check Attachment I</t>
  </si>
  <si>
    <t>If the subcontractor providing client service has 15 or more employees, the subcontractor is required to provide customer feedback forms to clients or companions and assist in the completion of the forms when requested.</t>
  </si>
  <si>
    <t>Additional small improvements made while also revising the CBC subcontract tool.</t>
  </si>
  <si>
    <t>A1-7.3</t>
  </si>
  <si>
    <t>A1-7.4</t>
  </si>
  <si>
    <t>A1-7.5</t>
  </si>
  <si>
    <t>A1-7.6</t>
  </si>
  <si>
    <t>A1-7.2</t>
  </si>
  <si>
    <t>2013 Standard Contract</t>
  </si>
  <si>
    <t>4.2.5</t>
  </si>
  <si>
    <t>4.2.1</t>
  </si>
  <si>
    <t>4.2.2</t>
  </si>
  <si>
    <t>4.2.6</t>
  </si>
  <si>
    <t>4.11</t>
  </si>
  <si>
    <t>3.2.1
287.058(1)(a), F.S.</t>
  </si>
  <si>
    <t>3.2.1
287.058(1)(b), F.S.</t>
  </si>
  <si>
    <t>A1-6
287.058(1)(c), F.S.</t>
  </si>
  <si>
    <t>2.
287.058(1)(e), F.S.</t>
  </si>
  <si>
    <t>5.1.2</t>
  </si>
  <si>
    <t>5.1.4</t>
  </si>
  <si>
    <t>5.2</t>
  </si>
  <si>
    <t>5.6.2</t>
  </si>
  <si>
    <t>5.6.4</t>
  </si>
  <si>
    <t>5.6.5</t>
  </si>
  <si>
    <r>
      <t xml:space="preserve">Does the provider make the following requirement of all subcontractors?
2011 version </t>
    </r>
    <r>
      <rPr>
        <i/>
        <sz val="10"/>
        <rFont val="Arial"/>
        <family val="2"/>
      </rPr>
      <t xml:space="preserve">"The [subcontractor] shall notify the affected parties within 45 days of any actual or potential breach of security for confidential Departmental information."
</t>
    </r>
    <r>
      <rPr>
        <sz val="10"/>
        <rFont val="Arial"/>
        <family val="2"/>
      </rPr>
      <t xml:space="preserve">2012 version </t>
    </r>
    <r>
      <rPr>
        <i/>
        <sz val="10"/>
        <rFont val="Arial"/>
        <family val="2"/>
      </rPr>
      <t>"The [subcontractor] shall at its own cost provide notice to affected parties no later than 45 days following the determination of any potential breach of personal or confidential Departmental data as provided in section 817.5681, F.S."
2013 version "The [subcontractor] shall at its own cost provide notice to affected parties no later than 45 days following the determination of any breach or potential breach of personal or confidential Departmental data as provided in section 817.5681, F.S."
2014 version - like 2013 but removed "breach" - must notify 45 days following determination of potential breach.</t>
    </r>
  </si>
  <si>
    <t>5.6.6</t>
  </si>
  <si>
    <t>A1-1.4</t>
  </si>
  <si>
    <t>A1-1.3</t>
  </si>
  <si>
    <t>A1-1.2</t>
  </si>
  <si>
    <t>A1-1.6</t>
  </si>
  <si>
    <t>A1-1.1</t>
  </si>
  <si>
    <t>A1-1.5</t>
  </si>
  <si>
    <t>If the subcontractor is permitted to subcontract in turn, does the subcontract require that the substance of all the clauses in the DCF Standard Contract that mention or describe subcontract compliance shall be included in the subcontracts?
2014 - Does the subcontract require that the substance of all clauses mentioning subcontract compliance, as well as clauses applicable to the subcontracted provider's performance, will be included in subcontracts at any tier?</t>
  </si>
  <si>
    <t>Does the subcontract language allow that subcontractor employees and clients may be interviewed by personnel duly authorized by the Department?</t>
  </si>
  <si>
    <t>Does the subcontract language require subcontractors permit access to facilities, goods and services by persons duly authorized by the Department.</t>
  </si>
  <si>
    <t>A1-5</t>
  </si>
  <si>
    <t>4.12</t>
  </si>
  <si>
    <t>Does the subcontract include requirements for mandatory reporting, requiring that subcontractor employees providing services under this contract are informed of requirement to report, that health and safety issues are reported to provider's contract manager, that other required incidents in CFOP 180-4 are reported to DCF IG?  2014 - IG report requires use of CF1934, Notification/Investigation Request.  May be emailed, faxed, or mailed.</t>
  </si>
  <si>
    <r>
      <t>2012 - If the subcontract provides direct client services, the requirements were in effect</t>
    </r>
    <r>
      <rPr>
        <i/>
        <sz val="10"/>
        <rFont val="Arial"/>
        <family val="2"/>
      </rPr>
      <t xml:space="preserve"> within 30 calendar days</t>
    </r>
    <r>
      <rPr>
        <sz val="10"/>
        <rFont val="Arial"/>
        <family val="2"/>
      </rPr>
      <t xml:space="preserve"> of the effective date of the provider's contract or amendment.
2013 - The provider shall contractually require that its subcontractors comply with Section 504 of the Rehabilitation Act of 1973, the ADA, and CFOP 60-10, Chapter 4.
2014 - If the subcontract provides direct client services, the requirements were in effect within 30 calendar days of effective date of contract or amendment.</t>
    </r>
  </si>
  <si>
    <t>If the subcontractor providing client service has 15 or more employees, then the subcontractor is required to have its employees attest in writing they are familiar with Section 504 of the Rehabilitation Act of 1973 and ADA requirements and DCF CFOP 60-10, Chapter 4.</t>
  </si>
  <si>
    <t>If the subcontractor providing client service has 15 or more employees, the subcontractor is required to post notices that provide information about the availability of appropriate auxiliary aids and services at no cost to the deaf or hard-of-hearing customers or companions.  See official approved DCF notice as an example.</t>
  </si>
  <si>
    <t>4.6</t>
  </si>
  <si>
    <t>4.6.2</t>
  </si>
  <si>
    <t>??</t>
  </si>
  <si>
    <t>If the provider was required to obtain approval to subcontract from the Department, it did so prior to subcontract execution.</t>
  </si>
  <si>
    <t>4.2.3</t>
  </si>
  <si>
    <t>Subcontractor invoices have appropriate signature, date, and supporting documentation attached, as required in the subcontract.</t>
  </si>
  <si>
    <t>A1-14</t>
  </si>
  <si>
    <t>5.1.1</t>
  </si>
  <si>
    <t>C-2.3?</t>
  </si>
  <si>
    <r>
      <t xml:space="preserve">Enter Date that </t>
    </r>
    <r>
      <rPr>
        <b/>
        <sz val="10"/>
        <rFont val="Arial"/>
        <family val="2"/>
      </rPr>
      <t>triggered clock for timely payment,</t>
    </r>
    <r>
      <rPr>
        <sz val="10"/>
        <rFont val="Arial"/>
        <family val="2"/>
      </rPr>
      <t xml:space="preserve"> such as date of payment from Department to Provider or date of approval of invoice from Subcontractor.</t>
    </r>
  </si>
  <si>
    <t>Support to the Deaf and Hard-of-Hearing Subcontract Questions</t>
  </si>
  <si>
    <t>Info Security Subcontract Questions</t>
  </si>
  <si>
    <t>2014 Contract</t>
  </si>
  <si>
    <t>Look for in attachments, exhibits, etc.</t>
  </si>
  <si>
    <t>Subcontract Document - HIPAA Requirements</t>
  </si>
  <si>
    <t>If services purchased through the contract involve the subcontractor creating, receiving, maintaining, or transmitting PHI on behalf of the provider, does the subcontract or other written document include requirements for the subcontractor to comply with HIPAA regulations?</t>
  </si>
  <si>
    <t>Does the subcontract require that if an audit is performed, records shall be retained a minimum of six years after the audit report is issued, or until the resolution of any audit findings or litigation based on the terms of the contract?</t>
  </si>
  <si>
    <t>Does the subcontract contain language that subcontract records are subject at all reasonable times to inspection, review, copying or audit by all persons duly authorized by the Department?</t>
  </si>
  <si>
    <t>If services purchased through the contract involve the subcontractor creating, receiving, maintaining, or transmitting PHI on behalf of the provider, does the subcontract or other written document include requirements for reporting security incidents to the provider that the subcontractor becomes aware of, including breaches of unsecured PHI?</t>
  </si>
  <si>
    <t>45 CFR 164.314(a)(2)</t>
  </si>
  <si>
    <t>45 CFR 164.314(a)(2)(i)(B)</t>
  </si>
  <si>
    <t>45 CFR 164.314(a)(2)(i)(C)</t>
  </si>
  <si>
    <t>If services purchased through the contract involve the subcontractor creating, receiving, maintaining, or transmitting PHI on behalf of the provider, does the subcontract or other written document EITHER prohibit subcontracting in turn OR allow subcontracting but require that HIPAA requirements be passed to any additional tiers if the subcontracted service involves PHI?</t>
  </si>
  <si>
    <t>If the subcontract contains federal funds, the provider shall comply with 45 CFR Part 74 or 45 CFR Part 92.  Note contract may refer to updated 2 CFR Part 200 and/or 215 - the super circular.</t>
  </si>
  <si>
    <t>Did the subcontract include requirements for the subcontractor to inform its employees of the Whistleblower's Act, including rights and remedies?</t>
  </si>
  <si>
    <t>If the subcontract contains $25,000 in federal funds passed through the provider, a Signed Debarment and Suspension form or other assurance is on file for each subcontractor.</t>
  </si>
  <si>
    <t>2 CFR 200.113 and 2 CFR 180</t>
  </si>
  <si>
    <t>2 CFR 200.331</t>
  </si>
  <si>
    <t>2 CFR 200.331 superceded OMB Circular A-133, 400.(d) 
215.97(7)(a), F.S.</t>
  </si>
  <si>
    <r>
      <t xml:space="preserve">Did the provider give the subcontractor the information typically found on the post award notice related to state or federal funding, including audit and accountability requirements and nature of funding sources, following any contract requirements or internal operating procedures for timeliness?  </t>
    </r>
    <r>
      <rPr>
        <b/>
        <sz val="10"/>
        <rFont val="Arial"/>
        <family val="2"/>
      </rPr>
      <t>NOTE FOR FEDERAL FUNDS</t>
    </r>
    <r>
      <rPr>
        <sz val="10"/>
        <rFont val="Arial"/>
        <family val="2"/>
      </rPr>
      <t>, 2 CFR 200.331 superceded OMB A-133 in 12/2013 and requires the information be provided at the time of the award.  The best information available at the time is to be shared.</t>
    </r>
  </si>
  <si>
    <t>2 CFR 200.331 
215.97(7)(a), F.S.</t>
  </si>
  <si>
    <t>Did the provider provide the subcontractor with the audit requirement that if subrecipient expends $500K ($750K effective 12/2013) or more in federal awards in the year, must have single audit as per OMB A-133 (as per 2 CFR 200.514 effective 12/2013)</t>
  </si>
  <si>
    <t>Did the provider provide the subcontractor with audit requirement that if subrecipient expends $500K (or other amount in contract) or more in state awards in the year, must have state single audit as per 215.97, F.S.</t>
  </si>
  <si>
    <t>2 CFR 200.512</t>
  </si>
  <si>
    <t xml:space="preserve">Did the provider specify the federal audit "reporting package" and data collection form be submitted to the Federal clearinghouse? </t>
  </si>
  <si>
    <t>2 CFR 200.512 superceded OMB A-133 effective 12/2013</t>
  </si>
  <si>
    <t>OMB A-133 was superceded effective 12/2013, unclear where this requirement falls in new regulation.</t>
  </si>
  <si>
    <t xml:space="preserve">CBC Subcontract Monitoring Tool </t>
  </si>
  <si>
    <t xml:space="preserve">Contract Number: </t>
  </si>
  <si>
    <t>Does provider have its own procedure?</t>
  </si>
  <si>
    <t>If yes, date of procedure review by COU:</t>
  </si>
  <si>
    <t>Was the tool modified to address procedure?</t>
  </si>
  <si>
    <t>COA Netwrk</t>
  </si>
  <si>
    <t>Provider Operating Procedure</t>
  </si>
  <si>
    <r>
      <t xml:space="preserve">If the provider is using its own operating procedure, the procedure meets the requirements of Florida Statute, Florida Administrative Code, and is approved by DCF? </t>
    </r>
    <r>
      <rPr>
        <b/>
        <sz val="10"/>
        <color indexed="60"/>
        <rFont val="Arial"/>
        <family val="2"/>
      </rPr>
      <t xml:space="preserve">(If "No", then provide details in notes section.) </t>
    </r>
    <r>
      <rPr>
        <b/>
        <sz val="10"/>
        <color indexed="10"/>
        <rFont val="Arial"/>
        <family val="2"/>
      </rPr>
      <t xml:space="preserve"> Add any additional items to the tool based on provider procedures.  </t>
    </r>
  </si>
  <si>
    <t xml:space="preserve">Att. I ??? </t>
  </si>
  <si>
    <t xml:space="preserve"> </t>
  </si>
  <si>
    <t>…A detailed scope of work.</t>
  </si>
  <si>
    <t>Attachment I</t>
  </si>
  <si>
    <t>…Clear and specific deliverables.</t>
  </si>
  <si>
    <t>…Performance standards.</t>
  </si>
  <si>
    <t>…Sanctions for non-performance.</t>
  </si>
  <si>
    <t>…Programmatic monitoring requirements.</t>
  </si>
  <si>
    <t>…Fiscal monitoring requirements.</t>
  </si>
  <si>
    <t>…Detailed documentation requirements.</t>
  </si>
  <si>
    <t>Insurance Requirements</t>
  </si>
  <si>
    <t>Add any subcontract insurance requirements found in the contract.</t>
  </si>
  <si>
    <t xml:space="preserve">The lead agency has procedures for monitoring its subcontractors that have been approved by the Department. </t>
  </si>
  <si>
    <t xml:space="preserve">s.402.7306, F.S. </t>
  </si>
  <si>
    <t>Provider policy</t>
  </si>
  <si>
    <t>Subcontracts for Safe House Services for Victims of Human Trafficking</t>
  </si>
  <si>
    <t>Does the subcontract purchase safe house services for victims of human trafficking?  If Yes, complete the Human Trafficking Safe House Subcontract Tool.</t>
  </si>
  <si>
    <t>Applicability question</t>
  </si>
  <si>
    <t>Document QA on the main tool tab</t>
  </si>
  <si>
    <t>Subcontract Document - CBC Contract-Specific Requirements</t>
  </si>
  <si>
    <t>Subcontractor Affidavits</t>
  </si>
  <si>
    <r>
      <t xml:space="preserve">The subcontractor provided a notarized affidavit that none of the following disqualifying conditions applied, OR the provider received approval from DCF prior to entering into the subcontract.
</t>
    </r>
    <r>
      <rPr>
        <i/>
        <sz val="10"/>
        <rFont val="Arial"/>
        <family val="2"/>
      </rPr>
      <t>Disqualifying conditions - Entity is barred/suspended; Entity is under investigation, indictment, or has been convicted of crime; Entity is involved in litigation that might pose conflict of interest; Entity had contract terminated for cause or failure to perform; Entity failed to implement CAP.</t>
    </r>
  </si>
  <si>
    <t>Procurement</t>
  </si>
  <si>
    <t>A detailed cost analysis was completed (if applicable, add specific limits or expectations found in your contract).</t>
  </si>
  <si>
    <t>The Lead Agency conducted competitive procurement (if applicable, add specific limits or expectations found in your contract)</t>
  </si>
  <si>
    <t>Does the contract specify that relevant subcontractor staff and volunteers must meet applicable qualification requirements, background screening requirements, and certification requirements?</t>
  </si>
  <si>
    <t>The DCF Secretary determined that the COU will not monitor to determine if CBCs are in compliance with requirements to name DCF as Additional Insured.</t>
  </si>
  <si>
    <t>The subcontractor provided the Lead Agency and/or the Department with a certificate that names the Department as a certificate holder, evidencing the insurance to be in full force and effect at all times during term of the contract.</t>
  </si>
  <si>
    <t>Unique Requirements for Human Trafficking Safe House Subcontract Tool</t>
  </si>
  <si>
    <t>Complete Tool IF Monitoring a Subcontract for Safe House</t>
  </si>
  <si>
    <t>Document QA on the main tool tab.</t>
  </si>
  <si>
    <t>Safe House Subcontractor Name:</t>
  </si>
  <si>
    <r>
      <t xml:space="preserve">If the provider is using its own operating procedure specific to Safe Houses for Human Trafficking, the procedure meets the requirements of Florida Statute, Florida Administrative Code, and is approved by DCF? </t>
    </r>
    <r>
      <rPr>
        <b/>
        <sz val="10"/>
        <color indexed="60"/>
        <rFont val="Arial"/>
        <family val="2"/>
      </rPr>
      <t xml:space="preserve">(If "No", then provide details in notes section.) </t>
    </r>
    <r>
      <rPr>
        <b/>
        <sz val="10"/>
        <color indexed="10"/>
        <rFont val="Arial"/>
        <family val="2"/>
      </rPr>
      <t xml:space="preserve"> Add any additional items to the tool based on provider procedures.  </t>
    </r>
  </si>
  <si>
    <t xml:space="preserve">Does the subcontract purchase safe house services for victims of human trafficking?  If Yes, continue.  CBCs are required to follow CFOP 175-14 in the referenced laws, rules, CFOPs.  If No, mark N/A.  Remaining questions in this section are N/A.  </t>
  </si>
  <si>
    <t>CFOP 175-14, 4.n.</t>
  </si>
  <si>
    <t>Does the subcontract require external video monitoring of the facility?</t>
  </si>
  <si>
    <t>CFOP 175-14, 7.b.(1)</t>
  </si>
  <si>
    <t>Does the subcontract require alarms on all external doors?</t>
  </si>
  <si>
    <t>Does the subcontract require emergency response agreements with local law enforcement?</t>
  </si>
  <si>
    <r>
      <t xml:space="preserve">Does the subcontract require access to </t>
    </r>
    <r>
      <rPr>
        <b/>
        <sz val="10"/>
        <rFont val="Arial"/>
        <family val="2"/>
      </rPr>
      <t>evidence-based trauma-informed care</t>
    </r>
    <r>
      <rPr>
        <sz val="10"/>
        <rFont val="Arial"/>
        <family val="2"/>
      </rPr>
      <t>, consistent with applicable licensing statutes and regulations and to the individually assessed needs of each child?</t>
    </r>
  </si>
  <si>
    <t>CFOP 175-14, 7.b.(2)</t>
  </si>
  <si>
    <r>
      <t xml:space="preserve">Does the subcontract require access to </t>
    </r>
    <r>
      <rPr>
        <b/>
        <sz val="10"/>
        <rFont val="Arial"/>
        <family val="2"/>
      </rPr>
      <t>treatment and intervention for sexual assault, including appropriate health care</t>
    </r>
    <r>
      <rPr>
        <sz val="10"/>
        <rFont val="Arial"/>
        <family val="2"/>
      </rPr>
      <t>, consistent with applicable licensing statutes and regulations and to the individually assessed needs of each child?</t>
    </r>
  </si>
  <si>
    <r>
      <t xml:space="preserve">Does the subcontract require access to </t>
    </r>
    <r>
      <rPr>
        <b/>
        <sz val="10"/>
        <rFont val="Arial"/>
        <family val="2"/>
      </rPr>
      <t>psychosocial skill development, including resiliency skills</t>
    </r>
    <r>
      <rPr>
        <sz val="10"/>
        <rFont val="Arial"/>
        <family val="2"/>
      </rPr>
      <t>, consistent with applicable licensing statutes and regulations and to the individually assessed needs of each child?</t>
    </r>
  </si>
  <si>
    <r>
      <t xml:space="preserve">Does the subcontract require access to </t>
    </r>
    <r>
      <rPr>
        <b/>
        <sz val="10"/>
        <rFont val="Arial"/>
        <family val="2"/>
      </rPr>
      <t>psychosocial skill development, including positive youth development services</t>
    </r>
    <r>
      <rPr>
        <sz val="10"/>
        <rFont val="Arial"/>
        <family val="2"/>
      </rPr>
      <t>, consistent with applicable licensing statutes and regulations and to the individually assessed needs of each child?</t>
    </r>
  </si>
  <si>
    <r>
      <t xml:space="preserve">Does the subcontract require access to </t>
    </r>
    <r>
      <rPr>
        <b/>
        <sz val="10"/>
        <rFont val="Arial"/>
        <family val="2"/>
      </rPr>
      <t>psychosocial skill development, including life skills</t>
    </r>
    <r>
      <rPr>
        <sz val="10"/>
        <rFont val="Arial"/>
        <family val="2"/>
      </rPr>
      <t>, consistent with applicable licensing statutes and regulations and to the individually assessed needs of each child?</t>
    </r>
  </si>
  <si>
    <r>
      <t xml:space="preserve">Does the subcontract require access to </t>
    </r>
    <r>
      <rPr>
        <b/>
        <sz val="10"/>
        <rFont val="Arial"/>
        <family val="2"/>
      </rPr>
      <t>psychosocial skill development, including mentoring</t>
    </r>
    <r>
      <rPr>
        <sz val="10"/>
        <rFont val="Arial"/>
        <family val="2"/>
      </rPr>
      <t>, consistent with applicable licensing statutes and regulations and to the individually assessed needs of each child?</t>
    </r>
  </si>
  <si>
    <r>
      <t xml:space="preserve">Does the subcontract require access to </t>
    </r>
    <r>
      <rPr>
        <b/>
        <sz val="10"/>
        <rFont val="Arial"/>
        <family val="2"/>
      </rPr>
      <t>education that will transfer back to the child's home district for credit</t>
    </r>
    <r>
      <rPr>
        <sz val="10"/>
        <rFont val="Arial"/>
        <family val="2"/>
      </rPr>
      <t>, consistent with applicable licensing statutes and regulations and to the individually assessed needs of each child?</t>
    </r>
  </si>
  <si>
    <r>
      <t xml:space="preserve">Does the subcontract require access to </t>
    </r>
    <r>
      <rPr>
        <b/>
        <sz val="10"/>
        <rFont val="Arial"/>
        <family val="2"/>
      </rPr>
      <t>substance abuse screening, and as necessary, access to treatment</t>
    </r>
    <r>
      <rPr>
        <sz val="10"/>
        <rFont val="Arial"/>
        <family val="2"/>
      </rPr>
      <t>, consistent with applicable licensing statutes and regulations and to the individually assessed needs of each child?</t>
    </r>
  </si>
  <si>
    <r>
      <t>Does the subcontract require access to</t>
    </r>
    <r>
      <rPr>
        <b/>
        <sz val="10"/>
        <rFont val="Arial"/>
        <family val="2"/>
      </rPr>
      <t xml:space="preserve"> recreational therapy and personal development</t>
    </r>
    <r>
      <rPr>
        <sz val="10"/>
        <rFont val="Arial"/>
        <family val="2"/>
      </rPr>
      <t>, consistent with applicable licensing statutes and regulations and to the individually assessed needs of each child?</t>
    </r>
  </si>
  <si>
    <r>
      <t xml:space="preserve">Does the subcontract require access to </t>
    </r>
    <r>
      <rPr>
        <b/>
        <sz val="10"/>
        <rFont val="Arial"/>
        <family val="2"/>
      </rPr>
      <t>discharge planning that is consistent with services received by the child, at the facility</t>
    </r>
    <r>
      <rPr>
        <sz val="10"/>
        <rFont val="Arial"/>
        <family val="2"/>
      </rPr>
      <t>, consistent with applicable licensing statutes and regulations and to the individually assessed needs of each child?</t>
    </r>
  </si>
  <si>
    <r>
      <t xml:space="preserve">Does the subcontract require placement policies and procedures shall require that </t>
    </r>
    <r>
      <rPr>
        <b/>
        <sz val="10"/>
        <rFont val="Arial"/>
        <family val="2"/>
      </rPr>
      <t>cell phones, unmonitored personal computers, or other devices that could be used to conduct unsupervised communication with external parties are not allowed</t>
    </r>
    <r>
      <rPr>
        <sz val="10"/>
        <rFont val="Arial"/>
        <family val="2"/>
      </rPr>
      <t>?</t>
    </r>
  </si>
  <si>
    <t>CFOP 175-14, 7.b.(3)</t>
  </si>
  <si>
    <r>
      <t xml:space="preserve">Does the subcontract require placement policies and procedures shall require that </t>
    </r>
    <r>
      <rPr>
        <b/>
        <sz val="10"/>
        <rFont val="Arial"/>
        <family val="2"/>
      </rPr>
      <t>all client phone and computer usage shall be monitored by program staff</t>
    </r>
    <r>
      <rPr>
        <sz val="10"/>
        <rFont val="Arial"/>
        <family val="2"/>
      </rPr>
      <t>?</t>
    </r>
  </si>
  <si>
    <r>
      <t xml:space="preserve">Does the subcontract require placement policies and procedures shall require that </t>
    </r>
    <r>
      <rPr>
        <b/>
        <sz val="10"/>
        <rFont val="Arial"/>
        <family val="2"/>
      </rPr>
      <t>all off-site activities shall be supervised by program staff</t>
    </r>
    <r>
      <rPr>
        <sz val="10"/>
        <rFont val="Arial"/>
        <family val="2"/>
      </rPr>
      <t>?</t>
    </r>
  </si>
  <si>
    <r>
      <t xml:space="preserve">Does the subcontract require placement policies and procedures shall require that </t>
    </r>
    <r>
      <rPr>
        <b/>
        <sz val="10"/>
        <rFont val="Arial"/>
        <family val="2"/>
      </rPr>
      <t>all visitation shall occur off-site, at a location other than the Safe House</t>
    </r>
    <r>
      <rPr>
        <sz val="10"/>
        <rFont val="Arial"/>
        <family val="2"/>
      </rPr>
      <t>?</t>
    </r>
  </si>
  <si>
    <t xml:space="preserve">Managing Entity Subcontract Monitoring Tool </t>
  </si>
  <si>
    <t>Attachment I, ??</t>
  </si>
  <si>
    <t>Subcontract Document - Background Screening Requirements</t>
  </si>
  <si>
    <t>These background screening provisions shall be included in any subcontracts for behavioral health services.</t>
  </si>
  <si>
    <t>All Subcontractors shall provide employment screening for all mental health personnel and all chief executive officers, owners, directors, and chief financial officers of service providers using the standards for Level II screening set forth in Chapter 435, and section 408.809 F.S., except as otherwise specified in sections 394.4572(1 )(b)-(c), F.S. For the purposes of this Contract, "Mental health personnel" includes all program directors, professional clinicians, staff members, and volunteers working in public or private mental health programs and facilities who have direct contact with individuals held for examination or admitted for mental health treatment;</t>
  </si>
  <si>
    <t>All Subcontractors shall provide employment screening for substance abuse personnel using the standards set forth in Chapter 397, F.S. This includes all chief executive officers, owners, directors, and chief financial officers of Subcontractors and all Subcontractor personnel who have direct contact with children receiving services or with adults who are developmentally disabled receiving services.</t>
  </si>
  <si>
    <t>All Subcontractor and Managing Entity staff receive a Level 2 employment screening set forth in section 435.04, F.S. regardless of whether staff have direct contact with Individuals Served.</t>
  </si>
  <si>
    <t>Subcontract Document - Block Grant Requirements</t>
  </si>
  <si>
    <t>Ensure that Subcontractors that receive federal block grant funds from the Substance Abuse Prevention and Treatment Block Grant comply with all of the requirements of the Substance Abuse and Mental Health Services Administration (SAMHSA) Charitable Choice provisions and the implementing regulations of 42 CFR 54a.</t>
  </si>
  <si>
    <t>Ensure that Subcontractors that receive federal block grant funds from the Substance Abuse Prevention and Treatment Block Grant comply with 42 CFR, Part 2.</t>
  </si>
  <si>
    <t>If funding is received from the Substance Abuse Prevention and Treatment Block Grant, the Managing Entity shall comply and ensure that all Subcontractors comply with the data submission requirements outlined in PAM 155-2 and within the funding restrictions outlined in "SAMH OCA's and Funding Restrictions" which is incorporated herein by reference and may be found at: http://www.dcf.state.fl.us/programs/samh/contractingMore.shtml</t>
  </si>
  <si>
    <t>Subcontract Document - Inventory Requirements</t>
  </si>
  <si>
    <t>The subcontractor is required to supply, at its own expense within any approved contract budget, all equipment necessary to perform under, conduct and complete the subcontract, including but not limited to, computers, telephones, copier and fax machine including supplies and maintenance, as well as needed office supplies.</t>
  </si>
  <si>
    <t>The Managing Entity shall ensure that the Subcontractors comply with requirements in the Tangible Property Requirements &amp; Contract Provider Property Inventory Form, which may be found at: http://www.dcf.state.fl.us/programs/samh/contractingMore.shtml</t>
  </si>
  <si>
    <t>Subcontract Document - Data Requirements</t>
  </si>
  <si>
    <t>b. The Managing Entity shall comply and ensure that all Subcontractors comply with applicable data submission requirements.</t>
  </si>
  <si>
    <t>Subcontracts require that the Subcontractors document and submit all service event data provided under the Managing Entity contract for each admission episode.</t>
  </si>
  <si>
    <t>Subcontracts require all Subcontractors providing prevention services submit prevention data to the Performance Based Prevention System (PBPS), which is maintained by KIT Solutions.</t>
  </si>
  <si>
    <r>
      <t xml:space="preserve">The Managing Entity shall ensure that Subcontractors submit data, as set out in section </t>
    </r>
    <r>
      <rPr>
        <i/>
        <sz val="10"/>
        <color indexed="8"/>
        <rFont val="Arial"/>
        <family val="2"/>
      </rPr>
      <t xml:space="preserve">394.74(3)(e), </t>
    </r>
    <r>
      <rPr>
        <sz val="10"/>
        <color indexed="8"/>
        <rFont val="Arial"/>
        <family val="2"/>
      </rPr>
      <t>F.S., and Rule 65E14.022, FAC. Data shall be submitted by the Managing Entity to the SAMHIS electronically by the 11th of each month, as specified in PAM 155-2.</t>
    </r>
  </si>
  <si>
    <t>Subcontract Document - Specific Program Requirements</t>
  </si>
  <si>
    <t>All contracts with Subcontractors shall include the applicable terms of this Contract and any applicable service or model-specific requirements and/or policy directive (located at http://www.dcf.state.fl.us/programs/samh/contractingMore.shtml).</t>
  </si>
  <si>
    <t>The Managing Entity shall require that all Subcontractors serving individuals under the Temporary Assistance to Needy Families Program (TANF) comply with the TANF Guidelines, which are herein incorporated by reference, and may be found at: http://www.dcf.state.fl.us/programs/samh/contract/tanf.pdf</t>
  </si>
  <si>
    <r>
      <t xml:space="preserve">The Managing Entity shall require subcontractors to comply with guidelines for Missing Children, which may be found at: http://www.dcf.state.f1.us/programs/samh/contractingMore.shtml </t>
    </r>
    <r>
      <rPr>
        <sz val="10"/>
        <color rgb="FFFF0000"/>
        <rFont val="Arial"/>
        <family val="2"/>
      </rPr>
      <t>for all subcontracts which involve case management or other family services for children in out-of-home placements, children's mental health, children's substance abuse, developmentally disabled children, or other situations where the care of the child is assigned to the Department or the Subcontractor</t>
    </r>
    <r>
      <rPr>
        <sz val="10"/>
        <color theme="1"/>
        <rFont val="Arial"/>
        <family val="2"/>
      </rPr>
      <t>.</t>
    </r>
  </si>
  <si>
    <t>Subcontracts for Family Intervention Specialist services shall require subcontractors comply with guidelines for Family Intervention Specialist, which may be found at: http://www.dcf.state.fl.us/programs/samh/contractingMore.shtml.  The Managing Entity shall require the Subcontractors to monitor the individual's progress in treatment and report any problems immediately to the dependency case manager. The Managing Entity shall require that the Subcontractor work with the dependency case manager to re-engage the individual in treatment if necessary. The Managing Entity shall require the Subcontractors to participate as part of family teams when necessary to integrate services.</t>
  </si>
  <si>
    <t>Subcontract Document - Client Trust Requirements</t>
  </si>
  <si>
    <t>The Managing Entity shall provide oversight so that Subcontractors comply with the applicable federal laws regarding the establishment and management of individual client trust accounts, in accordance with20 CFR 416 and 31 CFR 240.</t>
  </si>
  <si>
    <t>The Managing Entity shall require that the Subcontractors assuming responsibility for administration of the personal property and funds of clients shall follow the Department's Accounting Procedures Manual APM 7, Volume 6, incorporated herein by reference (7APM6). The Department personnel or their designees, upon request, may review all records relating to this section. Any shortages of client funds that are attributable to the Subcontractors shall be repaid, plus applicable interest, within one week of the determination.</t>
  </si>
  <si>
    <t>Regardless of the allowance in 7APM6 Section 15, the Managing Entity shall ensure that Subcontractors maintain all reconciliation records on-site for review.</t>
  </si>
  <si>
    <t>Subcontract Document - More HIPAA Requirements</t>
  </si>
  <si>
    <t>Require that all Subcontractors report to the Department and/or the Managing Entity any use or disclosure of the information not provided for by this Contract or applicable law.</t>
  </si>
  <si>
    <t>The subcontract requires that if any PHI received from the Department, or received by the Managing Entity on the Department's behalf, is furnished to Subcontractors or agents in the performance of tasks required by this Contract, that those Subcontractors or agents must first have agreed to the same restrictions and conditions that apply to the Managing Entity with respect to such information - regardless of whether HIPAA is applicable.</t>
  </si>
  <si>
    <t>Subcontract Document - Transportation Disadvantaged</t>
  </si>
  <si>
    <t>The subcontract requires compliance with the provisions of Chapter 427, F.S., Part I, Transportation Services, and Chapter 41-2, FAC., Commission for the Transportation Disadvantaged, if public funds provided under this Contract will be used to transport Individuals Served.</t>
  </si>
  <si>
    <t>The subcontract requires compliance with the provisions of CFOP 40-50 if public funds provided under this Contract will be used to purchase vehicles, which will be used to transport Individuals Served.</t>
  </si>
  <si>
    <t>Subcontract Document - Medicaid Enrollment</t>
  </si>
  <si>
    <t>The Managing Entity shall ensure that all Subcontractors with funding in excess of $500,000 annually shall enroll as a Medicaid provider. This process shall be initiated within 90 days of subcontract execution. A waiver of this requirement may be granted, in writing, by the Director of the Substance Abuse and Mental Health Program Office.</t>
  </si>
  <si>
    <t>Subcontract Document - Insurance</t>
  </si>
  <si>
    <t>If in the course of the performance of the duties of any Subcontractor, at all tiers, any officer, employee, or agent of the Subcontractor operates a motor vehicle, the Managing Entity shall cause the Subcontractor, at all tiers, to obtain and provide proof to the Managing Entity and the Department of comprehensive automobile liability insurance coverage. The limits shall be no less than $300,000 per occurrence with a minimal annual aggregate of no less than $1,000,000.</t>
  </si>
  <si>
    <t xml:space="preserve">If in the course of the performance of the duties of any Subcontractor, at all tiers, any officer, employee, or agent of the Subcontractor, at all tiers, provides any professional services or provides or administers any prescription drug or medication or controlled substance, the Managing Entity shall cause the Subcontractor, at all tiers, to obtain and provide proof to the Managing Entity and the Department of professional liability insurance coverage, including medical malpractice liability and errors and omissions coverage, to cover all Subcontractor employees. The limits of the coverage shall be no less than $300,000 per occurrence with a minimal annual aggregate of no less than $1,000,000. </t>
  </si>
  <si>
    <t>The payment of any deductible on any policy shall not be the responsibility of the Department or the State of Florida.</t>
  </si>
  <si>
    <t xml:space="preserve">All such insurance policies of the Managing Entity and its Subcontractors, at all tiers, shall be provided by insurers licensed or eligible to do and that are doing business in the State of Florida. Each insurer must have a minimum rating of "A" by A. M. Best or an equivalent rating by a similar insurance rating firm, and shall name the Department as an additional insured under the policy(ies). </t>
  </si>
  <si>
    <t>The Managing Entity used its best good faith efforts to cause the insurers issuing all such general, automobile, and professional liability insurance to use a policy form with additional insured provisions naming the Department as an additional insured or a form of additional insured endorsement that is acceptable to the Department in the reasonable exercise of its judgment.</t>
  </si>
  <si>
    <t>Subcontracting Requirements</t>
  </si>
  <si>
    <t>The Managing Entity offered a contract to all mental health and substance abuse treatment providers under contract with the Department at the time of transition to the Managing Entity.</t>
  </si>
  <si>
    <t>Attachment I, ??
394.9082, F.S.</t>
  </si>
  <si>
    <t>The Managing Entity did not subcontract administration, management and oversight responsibilities without prior written approval from the Department.</t>
  </si>
  <si>
    <t>The Managing Entity shall maintain a separate file for each Subcontractor including, but not limited to, a fully executed original subcontract and all associated forms, attachments, exhibits and budget documentation, which shall be made accessible to the Department within two (2) days of request by the Department, and shall be maintained in accordance with Chapter 119, F.S. as public records.</t>
  </si>
  <si>
    <t>The Managing Entity shall ensure that all subcontract documents are made available electronically through an internet site that can be accessed at any time by approved Department personnel.</t>
  </si>
  <si>
    <t>The Managing Entity shall ensure that all documents are clearly legible and those not requiring an original signature are uploaded in their original formats (i.e. Microsoft Word, Excel, etc.).</t>
  </si>
  <si>
    <t>All contracts initially assigned to the Managing Entity must be uploaded to the electronic site within ninety (90) days of assignment to the Managing Entity. All new subcontracts and/or changes to existing subcontracts shall be uploaded within ten (10) business days of the effective date or subcontract execution.</t>
  </si>
  <si>
    <t>After the initial assignment of DCF contracts to the ME, prior to entering into any subsequent or new subcontract, the Managing Entity shall conduct a cost analysis for each Subcontractor. A cost analysis is the review of the proposed cost elements to determine if those costs are necessary, allowable, appropriate, and reasonable. These analyses must follow a formal process and all supporting documentation shall be retained by the Managing Entity and reported to the Department during the Quarterly/Monthly Reconciliation and Performance Review specified in Section C.10.</t>
  </si>
  <si>
    <t>The Managing Entity shall be responsible for assessing the financial stability of its Subcontractors and each Subcontractor thereof, using a risk assessment approach. The risk assessment approach will examine the impact of programmatic requirements on each Subcontractor's financial stability. Any issues identified as a result of this financial risk assessment shall be reported to the Department during the Quarterly/Monthly Reconciliation and Performance Review specified in Section C.10.</t>
  </si>
  <si>
    <t>The contract file contains a copy of the Subcontractor's sliding fee scale.</t>
  </si>
  <si>
    <t>The subcontractor's sliding fee scale correctly reflects the uniform schedule of discounts referenced in Rule 65E-14.018(4), F.A.C.</t>
  </si>
  <si>
    <t>The Managing Entity notified the Department within 48 hours of conditions related to Subcontractor performance that could impair continued service delivery.</t>
  </si>
  <si>
    <t>Applicability of Safe House Services Subcontract Tool</t>
  </si>
  <si>
    <t>Safe House services to be reviewed by this tool are defined as being a licensed living environment with set aside, gender-specific, separate and distinct living quarters for sexually exploited children who need to reside in a secure residential facility with staff members who are awake 24 hours a day.  Are the services purchased consistent with these requirements?</t>
  </si>
  <si>
    <t>Add additional question(s) necessary, based on analysis of CBC procedures and contract terms.</t>
  </si>
  <si>
    <r>
      <t xml:space="preserve">The Managing Entity did not subcontract for substance abuse/mental health services with any person or entity which...
</t>
    </r>
    <r>
      <rPr>
        <i/>
        <sz val="10"/>
        <color theme="1"/>
        <rFont val="Arial"/>
        <family val="2"/>
      </rPr>
      <t>Disqualifying conditions - Entity is barred/suspended; Entity is under investigation, indictment, or has been convicted of crime; Entity had contract terminated for cause or failure to perform; Entity failed to implement CAP; Entity has business dealings with Sudan or Iran.</t>
    </r>
  </si>
  <si>
    <t>New standard contract references are added.  New HIPAA section was added.  Integrated tabs for CBCs and MEs to eliminate duplicative tools.</t>
  </si>
  <si>
    <t>Corrected a format error on contract numbers that caused the number to center across multiple tabs (center across selection).</t>
  </si>
  <si>
    <t>Does the provider require that subcontractors notify the provider of any breach or potential breach of personal and confidential Departmental data, and is there a timeframe required so that the provider may in turn notify the Department within the 5 working day requirement in the DCF contract with the provider?</t>
  </si>
  <si>
    <t>Updated holidays tab.  Updated Info Security question to reflect IT's interpretation on breach notification - provider has 5 working days to report so subs must report to provider in time for provider to meet DCF requirement.</t>
  </si>
  <si>
    <t>The procedures comply with the CBC subcontract guidelines version that is named in the contract.</t>
  </si>
  <si>
    <t>Att I ???</t>
  </si>
  <si>
    <t>Contract Monitoring Requirements - Organization Level</t>
  </si>
  <si>
    <t>Contract or plans</t>
  </si>
  <si>
    <t>Contract, plans, or policies</t>
  </si>
  <si>
    <t>The monitoring procedures comply with the statutory requirements that limit administrative monitoring of accredited child welfare providers and that limit administrative and programmatic monitoring of accredited SAMH providers (when used) to once every three years except for determining that services paid for are being provided, investigating complaints or suspected problems, monitoring compliance with terms and conditions that are not of a general nature, and ensuring compliance with state and federal laws, regulations, and rules if doing so would not be duplicative of the accreditation agency's review in accord with accreditation standards.</t>
  </si>
  <si>
    <t>Contract Monitoring Requirements - Mark N/A for CBCs and MEs and See CBC and ME tabs instead.</t>
  </si>
  <si>
    <t>Add requirements for the ME monitoring policies or procedures based on the contract or the provider's plans.</t>
  </si>
  <si>
    <t>Contract Monitoring Plan and/or Policy Requirements - Org Level</t>
  </si>
  <si>
    <t>The ME plans and any procedures related to subcontract monitoring comply with the statutory requirements that limit administrative and programmatic monitoring of accredited SAMH providers to once every three years except for determining that services paid for are being provided, investigating complaints or suspected problems, monitoring compliance with terms and conditions that are not of a general nature, and ensuring compliance with state and federal laws, regulations, and rules if doing so would not be duplicative of the accreditation agency's review in accord with accreditation standards.</t>
  </si>
  <si>
    <t>Add any requirements for the ME plans related to subcontract monitoring based on the contract.</t>
  </si>
  <si>
    <t>Contract</t>
  </si>
  <si>
    <t>Updated CBC tab for subcontract monitoring.  Adds rows for monitors to populate with specific requirements from CBC monitoring policies, then to determine if the policies were followed for the subcontracts in our sample.  Created similar questions on the ME tab.  Placed note on main tab that monitoring questions there should be marked N/A and CBC or ME tabs completed instead.</t>
  </si>
  <si>
    <t>Contract Monitoring and CAP Requirements - Compliance with Policy</t>
  </si>
  <si>
    <t>Add any specific requirements for subcontractor monitoring or corrective action plans found in provider procedures.  Determine if the requirement is met (Y or N) or is N/A for each subcontract in your sample.</t>
  </si>
  <si>
    <t>Date of Tool Revision: 7/16/2015</t>
  </si>
  <si>
    <t>Added compliance with corrective action plans to the subcontract monitoring questions on CBC tab.  The response to the AG indicated we would monitor CBCs for compliance with their own policies for subcontract monitoring and corrective action plans.</t>
  </si>
</sst>
</file>

<file path=xl/styles.xml><?xml version="1.0" encoding="utf-8"?>
<styleSheet xmlns="http://schemas.openxmlformats.org/spreadsheetml/2006/main">
  <fonts count="26">
    <font>
      <sz val="10"/>
      <name val="Arial"/>
    </font>
    <font>
      <sz val="10"/>
      <name val="Arial"/>
      <family val="2"/>
    </font>
    <font>
      <b/>
      <sz val="10"/>
      <name val="Arial"/>
      <family val="2"/>
    </font>
    <font>
      <sz val="14"/>
      <name val="Arial"/>
      <family val="2"/>
    </font>
    <font>
      <sz val="10"/>
      <name val="Arial"/>
      <family val="2"/>
    </font>
    <font>
      <b/>
      <i/>
      <sz val="10"/>
      <color indexed="60"/>
      <name val="Arial"/>
      <family val="2"/>
    </font>
    <font>
      <sz val="8"/>
      <color indexed="81"/>
      <name val="Tahoma"/>
      <family val="2"/>
    </font>
    <font>
      <b/>
      <sz val="8"/>
      <color indexed="81"/>
      <name val="Tahoma"/>
      <family val="2"/>
    </font>
    <font>
      <u/>
      <sz val="10"/>
      <name val="Arial"/>
      <family val="2"/>
    </font>
    <font>
      <sz val="8"/>
      <name val="Arial"/>
      <family val="2"/>
    </font>
    <font>
      <sz val="10"/>
      <color indexed="46"/>
      <name val="Arial"/>
      <family val="2"/>
    </font>
    <font>
      <b/>
      <sz val="10"/>
      <color indexed="23"/>
      <name val="Arial"/>
      <family val="2"/>
    </font>
    <font>
      <b/>
      <i/>
      <sz val="8"/>
      <color indexed="60"/>
      <name val="Arial"/>
      <family val="2"/>
    </font>
    <font>
      <b/>
      <sz val="8"/>
      <name val="Arial"/>
      <family val="2"/>
    </font>
    <font>
      <i/>
      <sz val="10"/>
      <name val="Arial"/>
      <family val="2"/>
    </font>
    <font>
      <sz val="9"/>
      <name val="Arial"/>
      <family val="2"/>
    </font>
    <font>
      <b/>
      <i/>
      <sz val="9"/>
      <color indexed="60"/>
      <name val="Arial"/>
      <family val="2"/>
    </font>
    <font>
      <i/>
      <sz val="10"/>
      <color indexed="60"/>
      <name val="Arial"/>
      <family val="2"/>
    </font>
    <font>
      <b/>
      <sz val="9"/>
      <name val="Arial"/>
      <family val="2"/>
    </font>
    <font>
      <b/>
      <sz val="10"/>
      <color indexed="60"/>
      <name val="Arial"/>
      <family val="2"/>
    </font>
    <font>
      <b/>
      <sz val="10"/>
      <color indexed="10"/>
      <name val="Arial"/>
      <family val="2"/>
    </font>
    <font>
      <sz val="10"/>
      <color theme="1"/>
      <name val="Arial"/>
      <family val="2"/>
    </font>
    <font>
      <i/>
      <sz val="10"/>
      <color indexed="8"/>
      <name val="Arial"/>
      <family val="2"/>
    </font>
    <font>
      <sz val="10"/>
      <color indexed="8"/>
      <name val="Arial"/>
      <family val="2"/>
    </font>
    <font>
      <sz val="10"/>
      <color rgb="FFFF0000"/>
      <name val="Arial"/>
      <family val="2"/>
    </font>
    <font>
      <i/>
      <sz val="10"/>
      <color theme="1"/>
      <name val="Arial"/>
      <family val="2"/>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theme="7" tint="0.79998168889431442"/>
        <bgColor indexed="64"/>
      </patternFill>
    </fill>
    <fill>
      <patternFill patternType="solid">
        <fgColor rgb="FFCC99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66CCFF"/>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71">
    <xf numFmtId="0" fontId="0" fillId="0" borderId="0" xfId="0"/>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1" fillId="0" borderId="0" xfId="0" applyFont="1" applyAlignment="1">
      <alignment wrapText="1"/>
    </xf>
    <xf numFmtId="0" fontId="0" fillId="0" borderId="0" xfId="0" applyAlignment="1" applyProtection="1">
      <alignment horizontal="center" vertical="top" wrapText="1"/>
      <protection locked="0"/>
    </xf>
    <xf numFmtId="14" fontId="0" fillId="0" borderId="0" xfId="0" applyNumberFormat="1" applyAlignment="1" applyProtection="1">
      <alignment horizontal="center" vertical="top" wrapText="1"/>
      <protection locked="0"/>
    </xf>
    <xf numFmtId="0" fontId="0" fillId="0" borderId="0" xfId="0" applyAlignment="1" applyProtection="1">
      <alignment vertical="top" wrapText="1"/>
      <protection locked="0"/>
    </xf>
    <xf numFmtId="0" fontId="1" fillId="9" borderId="3" xfId="0" applyFont="1" applyFill="1" applyBorder="1" applyAlignment="1" applyProtection="1">
      <alignment vertical="top" wrapText="1"/>
      <protection locked="0"/>
    </xf>
    <xf numFmtId="14" fontId="0" fillId="9" borderId="3" xfId="0" applyNumberFormat="1" applyFill="1" applyBorder="1" applyAlignment="1" applyProtection="1">
      <alignment vertical="top" wrapText="1"/>
      <protection locked="0"/>
    </xf>
    <xf numFmtId="0" fontId="0" fillId="9" borderId="3" xfId="0" applyFill="1" applyBorder="1" applyAlignment="1" applyProtection="1">
      <alignment vertical="top" wrapText="1"/>
      <protection locked="0"/>
    </xf>
    <xf numFmtId="1" fontId="0" fillId="0" borderId="0" xfId="0" applyNumberFormat="1" applyAlignment="1" applyProtection="1">
      <alignment horizontal="center" vertical="top" wrapText="1"/>
      <protection locked="0"/>
    </xf>
    <xf numFmtId="16" fontId="0" fillId="9" borderId="3" xfId="0" applyNumberFormat="1" applyFill="1" applyBorder="1" applyAlignment="1" applyProtection="1">
      <alignment vertical="top" wrapText="1"/>
      <protection locked="0"/>
    </xf>
    <xf numFmtId="0" fontId="0" fillId="10" borderId="3" xfId="0" applyFill="1" applyBorder="1" applyAlignment="1" applyProtection="1">
      <alignment vertical="top" wrapText="1"/>
      <protection locked="0"/>
    </xf>
    <xf numFmtId="14" fontId="0" fillId="10" borderId="3" xfId="0" applyNumberFormat="1" applyFill="1" applyBorder="1" applyAlignment="1" applyProtection="1">
      <alignment vertical="top" wrapText="1"/>
      <protection locked="0"/>
    </xf>
    <xf numFmtId="16" fontId="0" fillId="10" borderId="3" xfId="0" applyNumberFormat="1" applyFill="1" applyBorder="1" applyAlignment="1" applyProtection="1">
      <alignment vertical="top" wrapText="1"/>
      <protection locked="0"/>
    </xf>
    <xf numFmtId="0" fontId="0" fillId="7" borderId="3" xfId="0" applyFill="1" applyBorder="1" applyAlignment="1" applyProtection="1">
      <alignment vertical="top" wrapText="1"/>
      <protection locked="0"/>
    </xf>
    <xf numFmtId="14" fontId="0" fillId="7" borderId="3" xfId="0" applyNumberFormat="1" applyFill="1" applyBorder="1" applyAlignment="1" applyProtection="1">
      <alignment vertical="top" wrapText="1"/>
      <protection locked="0"/>
    </xf>
    <xf numFmtId="16" fontId="0" fillId="7" borderId="3" xfId="0" applyNumberFormat="1" applyFill="1" applyBorder="1" applyAlignment="1" applyProtection="1">
      <alignment vertical="top" wrapText="1"/>
      <protection locked="0"/>
    </xf>
    <xf numFmtId="0" fontId="3" fillId="2" borderId="0" xfId="0" applyFont="1" applyFill="1" applyAlignment="1" applyProtection="1">
      <alignment horizontal="left"/>
      <protection locked="0"/>
    </xf>
    <xf numFmtId="49" fontId="9" fillId="2" borderId="0" xfId="0" applyNumberFormat="1" applyFont="1" applyFill="1" applyAlignment="1" applyProtection="1">
      <alignment horizontal="centerContinuous"/>
      <protection locked="0"/>
    </xf>
    <xf numFmtId="0" fontId="3" fillId="2" borderId="0" xfId="0" applyFont="1" applyFill="1" applyBorder="1" applyAlignment="1" applyProtection="1">
      <alignment horizontal="centerContinuous"/>
      <protection locked="0"/>
    </xf>
    <xf numFmtId="0" fontId="0" fillId="2" borderId="0" xfId="0" applyFill="1" applyAlignment="1" applyProtection="1">
      <alignment horizontal="centerContinuous"/>
      <protection locked="0"/>
    </xf>
    <xf numFmtId="0" fontId="0" fillId="0" borderId="0" xfId="0" applyFill="1" applyAlignment="1" applyProtection="1">
      <protection locked="0"/>
    </xf>
    <xf numFmtId="0" fontId="0" fillId="2" borderId="1" xfId="0" applyFill="1" applyBorder="1" applyAlignment="1" applyProtection="1">
      <protection locked="0"/>
    </xf>
    <xf numFmtId="49" fontId="9" fillId="2" borderId="0" xfId="0" applyNumberFormat="1" applyFont="1" applyFill="1" applyBorder="1" applyAlignment="1" applyProtection="1">
      <protection locked="0"/>
    </xf>
    <xf numFmtId="0" fontId="0" fillId="2" borderId="0" xfId="0" applyFill="1" applyBorder="1" applyAlignment="1" applyProtection="1">
      <alignment horizontal="center"/>
      <protection locked="0"/>
    </xf>
    <xf numFmtId="0" fontId="1" fillId="2" borderId="1" xfId="0" applyFont="1" applyFill="1" applyBorder="1" applyAlignment="1" applyProtection="1">
      <protection locked="0"/>
    </xf>
    <xf numFmtId="0" fontId="8" fillId="2" borderId="1" xfId="0" applyFont="1" applyFill="1" applyBorder="1" applyAlignment="1" applyProtection="1">
      <protection locked="0"/>
    </xf>
    <xf numFmtId="0" fontId="8" fillId="2" borderId="0" xfId="0" applyFont="1" applyFill="1" applyBorder="1" applyAlignment="1" applyProtection="1">
      <protection locked="0"/>
    </xf>
    <xf numFmtId="0" fontId="0" fillId="0" borderId="0" xfId="0" applyProtection="1">
      <protection locked="0"/>
    </xf>
    <xf numFmtId="0" fontId="0" fillId="2" borderId="2" xfId="0" applyFill="1" applyBorder="1" applyAlignment="1" applyProtection="1">
      <protection locked="0"/>
    </xf>
    <xf numFmtId="0" fontId="1" fillId="2" borderId="2" xfId="0" applyFont="1" applyFill="1" applyBorder="1" applyAlignment="1" applyProtection="1">
      <protection locked="0"/>
    </xf>
    <xf numFmtId="0" fontId="8" fillId="2" borderId="2" xfId="0" applyFont="1" applyFill="1" applyBorder="1" applyAlignment="1" applyProtection="1">
      <protection locked="0"/>
    </xf>
    <xf numFmtId="0" fontId="11" fillId="2" borderId="2" xfId="0" applyFont="1" applyFill="1" applyBorder="1" applyAlignment="1" applyProtection="1">
      <alignment horizontal="left" vertical="top"/>
      <protection locked="0"/>
    </xf>
    <xf numFmtId="0" fontId="1" fillId="2" borderId="9" xfId="0" applyFont="1" applyFill="1" applyBorder="1" applyAlignment="1" applyProtection="1">
      <protection locked="0"/>
    </xf>
    <xf numFmtId="0" fontId="8" fillId="2" borderId="9" xfId="0" applyFont="1" applyFill="1" applyBorder="1" applyAlignment="1" applyProtection="1">
      <protection locked="0"/>
    </xf>
    <xf numFmtId="0" fontId="0" fillId="2" borderId="0" xfId="0" applyFill="1" applyBorder="1" applyAlignment="1" applyProtection="1">
      <protection locked="0"/>
    </xf>
    <xf numFmtId="49" fontId="12" fillId="2" borderId="0" xfId="0" applyNumberFormat="1" applyFont="1" applyFill="1" applyAlignment="1" applyProtection="1">
      <alignment horizontal="left"/>
      <protection locked="0"/>
    </xf>
    <xf numFmtId="0" fontId="5" fillId="2" borderId="0" xfId="0" applyFont="1" applyFill="1" applyBorder="1" applyAlignment="1" applyProtection="1">
      <alignment horizontal="left"/>
      <protection locked="0"/>
    </xf>
    <xf numFmtId="0" fontId="3" fillId="4" borderId="5" xfId="0" applyFont="1" applyFill="1" applyBorder="1" applyAlignment="1" applyProtection="1">
      <alignment vertical="top" wrapText="1"/>
      <protection locked="0"/>
    </xf>
    <xf numFmtId="49" fontId="9" fillId="4" borderId="8"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textRotation="90" wrapText="1"/>
      <protection locked="0"/>
    </xf>
    <xf numFmtId="0" fontId="4" fillId="3" borderId="4" xfId="0" applyFont="1" applyFill="1" applyBorder="1" applyAlignment="1" applyProtection="1">
      <alignment horizontal="center" vertical="center" wrapText="1"/>
      <protection locked="0"/>
    </xf>
    <xf numFmtId="0" fontId="2" fillId="4" borderId="6" xfId="0" applyFont="1" applyFill="1" applyBorder="1" applyAlignment="1" applyProtection="1">
      <alignment vertical="top" wrapText="1"/>
      <protection locked="0"/>
    </xf>
    <xf numFmtId="49" fontId="9" fillId="4" borderId="4" xfId="0" applyNumberFormat="1" applyFont="1" applyFill="1" applyBorder="1" applyAlignment="1" applyProtection="1">
      <alignment vertical="center" wrapText="1"/>
      <protection locked="0"/>
    </xf>
    <xf numFmtId="0" fontId="4" fillId="3" borderId="4" xfId="0" applyFont="1" applyFill="1" applyBorder="1" applyAlignment="1" applyProtection="1">
      <alignment horizontal="center" vertical="center" textRotation="90" wrapText="1"/>
      <protection locked="0"/>
    </xf>
    <xf numFmtId="0" fontId="2" fillId="4" borderId="8" xfId="0" applyFont="1" applyFill="1" applyBorder="1" applyAlignment="1" applyProtection="1">
      <alignment horizontal="left" vertical="top" wrapText="1"/>
      <protection locked="0"/>
    </xf>
    <xf numFmtId="49" fontId="13" fillId="4" borderId="7" xfId="0" applyNumberFormat="1" applyFont="1" applyFill="1" applyBorder="1" applyAlignment="1" applyProtection="1">
      <alignment horizontal="centerContinuous" wrapText="1"/>
      <protection locked="0"/>
    </xf>
    <xf numFmtId="0" fontId="10" fillId="3" borderId="7" xfId="0" applyFont="1" applyFill="1" applyBorder="1" applyAlignment="1" applyProtection="1">
      <alignment horizontal="center" vertical="center" textRotation="90" wrapText="1"/>
      <protection locked="0"/>
    </xf>
    <xf numFmtId="0" fontId="2" fillId="5" borderId="2" xfId="0" applyFont="1" applyFill="1" applyBorder="1" applyAlignment="1" applyProtection="1">
      <alignment horizontal="left" wrapText="1"/>
      <protection locked="0"/>
    </xf>
    <xf numFmtId="49" fontId="13" fillId="5" borderId="2" xfId="0" applyNumberFormat="1" applyFont="1" applyFill="1" applyBorder="1" applyAlignment="1" applyProtection="1">
      <alignment horizontal="centerContinuous" wrapText="1"/>
      <protection locked="0"/>
    </xf>
    <xf numFmtId="0" fontId="10" fillId="5" borderId="2" xfId="0" applyFont="1" applyFill="1" applyBorder="1" applyAlignment="1" applyProtection="1">
      <alignment horizontal="center" vertical="center" textRotation="90" wrapText="1"/>
      <protection locked="0"/>
    </xf>
    <xf numFmtId="0" fontId="2" fillId="5" borderId="2" xfId="0" applyFont="1" applyFill="1" applyBorder="1" applyAlignment="1" applyProtection="1">
      <alignment horizontal="centerContinuous" wrapText="1"/>
      <protection locked="0"/>
    </xf>
    <xf numFmtId="0" fontId="4" fillId="0" borderId="3" xfId="0" applyFont="1" applyFill="1" applyBorder="1" applyAlignment="1" applyProtection="1">
      <alignment vertical="top" wrapText="1"/>
      <protection locked="0"/>
    </xf>
    <xf numFmtId="49" fontId="9" fillId="0" borderId="3" xfId="0" applyNumberFormat="1" applyFont="1" applyFill="1" applyBorder="1" applyAlignment="1" applyProtection="1">
      <alignment horizontal="left" vertical="top" wrapText="1"/>
      <protection locked="0"/>
    </xf>
    <xf numFmtId="0" fontId="0" fillId="0" borderId="3" xfId="0" applyFill="1" applyBorder="1" applyAlignment="1" applyProtection="1">
      <alignment wrapText="1"/>
      <protection locked="0"/>
    </xf>
    <xf numFmtId="0" fontId="0" fillId="0" borderId="3" xfId="0" applyFill="1" applyBorder="1" applyAlignment="1" applyProtection="1">
      <alignment horizontal="left" wrapText="1"/>
      <protection locked="0"/>
    </xf>
    <xf numFmtId="0" fontId="2" fillId="0" borderId="3"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wrapText="1"/>
      <protection locked="0"/>
    </xf>
    <xf numFmtId="0" fontId="4" fillId="0" borderId="3" xfId="0" applyFont="1" applyFill="1" applyBorder="1" applyAlignment="1" applyProtection="1">
      <alignment horizontal="left" wrapText="1"/>
      <protection locked="0"/>
    </xf>
    <xf numFmtId="0" fontId="0" fillId="0" borderId="3" xfId="0" applyBorder="1" applyAlignment="1" applyProtection="1">
      <alignment wrapText="1"/>
      <protection locked="0"/>
    </xf>
    <xf numFmtId="0" fontId="0" fillId="0" borderId="0" xfId="0" applyFill="1" applyProtection="1">
      <protection locked="0"/>
    </xf>
    <xf numFmtId="0" fontId="1" fillId="0" borderId="3" xfId="0" applyFont="1" applyFill="1" applyBorder="1" applyAlignment="1" applyProtection="1">
      <alignment vertical="top" wrapText="1"/>
      <protection locked="0"/>
    </xf>
    <xf numFmtId="0" fontId="0" fillId="0" borderId="3" xfId="0" applyBorder="1" applyAlignment="1" applyProtection="1">
      <alignment vertical="top" wrapText="1"/>
      <protection locked="0"/>
    </xf>
    <xf numFmtId="0" fontId="1" fillId="0" borderId="3" xfId="0" applyFont="1" applyBorder="1" applyAlignment="1" applyProtection="1">
      <alignment vertical="top" wrapText="1"/>
      <protection locked="0"/>
    </xf>
    <xf numFmtId="0" fontId="4" fillId="0" borderId="5" xfId="0" applyFont="1" applyFill="1" applyBorder="1" applyAlignment="1" applyProtection="1">
      <alignment horizontal="left" vertical="top" wrapText="1"/>
      <protection locked="0"/>
    </xf>
    <xf numFmtId="49" fontId="9" fillId="6" borderId="0" xfId="0" applyNumberFormat="1" applyFont="1" applyFill="1" applyBorder="1" applyAlignment="1" applyProtection="1">
      <alignment horizontal="left" vertical="top" wrapText="1"/>
      <protection locked="0"/>
    </xf>
    <xf numFmtId="0" fontId="0" fillId="6" borderId="0" xfId="0" applyFill="1" applyBorder="1" applyAlignment="1" applyProtection="1">
      <alignment wrapText="1"/>
      <protection locked="0"/>
    </xf>
    <xf numFmtId="0" fontId="0" fillId="6" borderId="0" xfId="0" applyFill="1" applyAlignment="1" applyProtection="1">
      <alignment horizontal="left" wrapText="1"/>
      <protection locked="0"/>
    </xf>
    <xf numFmtId="0" fontId="4" fillId="0" borderId="3" xfId="0" applyFont="1" applyBorder="1" applyAlignment="1" applyProtection="1">
      <alignment wrapText="1"/>
      <protection locked="0"/>
    </xf>
    <xf numFmtId="0" fontId="9" fillId="0" borderId="3" xfId="0" applyFont="1" applyFill="1" applyBorder="1" applyAlignment="1" applyProtection="1">
      <alignment horizontal="left" vertical="top" wrapText="1"/>
      <protection locked="0"/>
    </xf>
    <xf numFmtId="0" fontId="0" fillId="0" borderId="3" xfId="0" applyBorder="1" applyAlignment="1" applyProtection="1">
      <alignment horizontal="left" wrapText="1"/>
      <protection locked="0"/>
    </xf>
    <xf numFmtId="0" fontId="4" fillId="0" borderId="3" xfId="0" applyFont="1" applyFill="1" applyBorder="1" applyAlignment="1" applyProtection="1">
      <alignment vertical="center" wrapText="1"/>
      <protection locked="0"/>
    </xf>
    <xf numFmtId="49" fontId="9" fillId="0" borderId="3" xfId="0" applyNumberFormat="1" applyFont="1" applyFill="1" applyBorder="1" applyAlignment="1" applyProtection="1">
      <alignment vertical="top" wrapText="1"/>
      <protection locked="0"/>
    </xf>
    <xf numFmtId="0" fontId="0" fillId="0" borderId="0" xfId="0" applyAlignment="1" applyProtection="1">
      <alignment vertical="top"/>
      <protection locked="0"/>
    </xf>
    <xf numFmtId="49" fontId="9" fillId="0" borderId="0" xfId="0" applyNumberFormat="1" applyFont="1" applyProtection="1">
      <protection locked="0"/>
    </xf>
    <xf numFmtId="0" fontId="0" fillId="0" borderId="0" xfId="0" applyBorder="1" applyAlignment="1" applyProtection="1">
      <alignment wrapText="1"/>
      <protection locked="0"/>
    </xf>
    <xf numFmtId="0" fontId="0" fillId="0" borderId="0" xfId="0" applyAlignment="1" applyProtection="1">
      <alignment horizontal="center" wrapText="1"/>
      <protection locked="0"/>
    </xf>
    <xf numFmtId="1" fontId="2" fillId="2" borderId="0" xfId="1" applyNumberFormat="1" applyFont="1" applyFill="1" applyBorder="1" applyAlignment="1" applyProtection="1">
      <alignment horizontal="center"/>
      <protection locked="0"/>
    </xf>
    <xf numFmtId="14" fontId="0" fillId="10" borderId="3" xfId="0" applyNumberFormat="1" applyFill="1" applyBorder="1" applyAlignment="1" applyProtection="1">
      <alignment horizontal="center" wrapText="1"/>
      <protection locked="0"/>
    </xf>
    <xf numFmtId="0" fontId="0" fillId="10" borderId="3" xfId="0" applyFill="1" applyBorder="1" applyAlignment="1" applyProtection="1">
      <alignment horizontal="center" wrapText="1"/>
      <protection locked="0"/>
    </xf>
    <xf numFmtId="0" fontId="2" fillId="12" borderId="3" xfId="0" applyFont="1" applyFill="1" applyBorder="1" applyAlignment="1" applyProtection="1">
      <alignment vertical="top" wrapText="1"/>
      <protection locked="0"/>
    </xf>
    <xf numFmtId="0" fontId="1" fillId="10" borderId="3" xfId="0" applyFont="1" applyFill="1" applyBorder="1" applyAlignment="1" applyProtection="1">
      <alignment vertical="top" wrapText="1"/>
      <protection locked="0"/>
    </xf>
    <xf numFmtId="0" fontId="2" fillId="11" borderId="6" xfId="0" applyFont="1" applyFill="1" applyBorder="1" applyAlignment="1" applyProtection="1">
      <alignment vertical="top" wrapText="1"/>
      <protection locked="0"/>
    </xf>
    <xf numFmtId="0" fontId="2" fillId="11" borderId="2" xfId="0" applyFont="1" applyFill="1" applyBorder="1" applyAlignment="1" applyProtection="1">
      <alignment horizontal="center" wrapText="1"/>
      <protection locked="0"/>
    </xf>
    <xf numFmtId="0" fontId="2" fillId="11" borderId="4" xfId="0" applyFont="1" applyFill="1" applyBorder="1" applyAlignment="1" applyProtection="1">
      <alignment horizontal="center" wrapText="1"/>
      <protection locked="0"/>
    </xf>
    <xf numFmtId="0" fontId="2" fillId="5" borderId="6" xfId="0" applyFont="1" applyFill="1" applyBorder="1" applyAlignment="1" applyProtection="1">
      <alignment horizontal="left" wrapText="1"/>
      <protection locked="0"/>
    </xf>
    <xf numFmtId="0" fontId="2" fillId="5" borderId="4" xfId="0" applyFont="1" applyFill="1" applyBorder="1" applyAlignment="1" applyProtection="1">
      <alignment horizontal="centerContinuous" wrapText="1"/>
      <protection locked="0"/>
    </xf>
    <xf numFmtId="0" fontId="1" fillId="0" borderId="3" xfId="0" applyFont="1" applyFill="1" applyBorder="1" applyAlignment="1" applyProtection="1">
      <alignment vertical="center" wrapText="1"/>
      <protection locked="0"/>
    </xf>
    <xf numFmtId="14" fontId="2" fillId="12" borderId="3" xfId="0" applyNumberFormat="1" applyFont="1" applyFill="1" applyBorder="1" applyAlignment="1" applyProtection="1">
      <alignment horizontal="center" wrapText="1"/>
    </xf>
    <xf numFmtId="0" fontId="2" fillId="12" borderId="3" xfId="0" applyFont="1" applyFill="1" applyBorder="1" applyAlignment="1" applyProtection="1">
      <alignment horizontal="center" wrapText="1"/>
    </xf>
    <xf numFmtId="0" fontId="1" fillId="10" borderId="3" xfId="0" applyFont="1" applyFill="1" applyBorder="1" applyAlignment="1" applyProtection="1">
      <alignment horizontal="center" wrapText="1"/>
      <protection locked="0"/>
    </xf>
    <xf numFmtId="49" fontId="9" fillId="13" borderId="3" xfId="0" applyNumberFormat="1" applyFont="1" applyFill="1" applyBorder="1" applyProtection="1">
      <protection locked="0"/>
    </xf>
    <xf numFmtId="0" fontId="0" fillId="13" borderId="3" xfId="0" applyFill="1" applyBorder="1" applyAlignment="1" applyProtection="1">
      <alignment wrapText="1"/>
      <protection locked="0"/>
    </xf>
    <xf numFmtId="49" fontId="13" fillId="13" borderId="2" xfId="0" applyNumberFormat="1" applyFont="1" applyFill="1" applyBorder="1" applyProtection="1">
      <protection locked="0"/>
    </xf>
    <xf numFmtId="0" fontId="2" fillId="13" borderId="2" xfId="0" applyFont="1" applyFill="1" applyBorder="1" applyAlignment="1" applyProtection="1">
      <alignment wrapText="1"/>
      <protection locked="0"/>
    </xf>
    <xf numFmtId="49" fontId="13" fillId="13" borderId="3" xfId="0" applyNumberFormat="1" applyFont="1" applyFill="1" applyBorder="1" applyProtection="1">
      <protection locked="0"/>
    </xf>
    <xf numFmtId="0" fontId="2" fillId="13" borderId="3" xfId="0" applyFont="1" applyFill="1" applyBorder="1" applyAlignment="1" applyProtection="1">
      <alignment wrapText="1"/>
      <protection locked="0"/>
    </xf>
    <xf numFmtId="0" fontId="1" fillId="8" borderId="8" xfId="0" applyFont="1" applyFill="1" applyBorder="1" applyAlignment="1" applyProtection="1">
      <protection locked="0"/>
    </xf>
    <xf numFmtId="0" fontId="1" fillId="8" borderId="7" xfId="0" applyFont="1" applyFill="1" applyBorder="1" applyAlignment="1" applyProtection="1">
      <protection locked="0"/>
    </xf>
    <xf numFmtId="0" fontId="1" fillId="8" borderId="10" xfId="0" applyFont="1" applyFill="1" applyBorder="1" applyAlignment="1" applyProtection="1">
      <protection locked="0"/>
    </xf>
    <xf numFmtId="0" fontId="1" fillId="8" borderId="11" xfId="0" applyFont="1" applyFill="1" applyBorder="1" applyAlignment="1" applyProtection="1">
      <protection locked="0"/>
    </xf>
    <xf numFmtId="0" fontId="1" fillId="0" borderId="3" xfId="0" applyFont="1" applyFill="1" applyBorder="1" applyAlignment="1" applyProtection="1">
      <alignment wrapText="1"/>
      <protection locked="0"/>
    </xf>
    <xf numFmtId="0" fontId="1" fillId="0" borderId="3" xfId="0" applyFont="1" applyBorder="1" applyAlignment="1" applyProtection="1">
      <alignment wrapText="1"/>
      <protection locked="0"/>
    </xf>
    <xf numFmtId="49" fontId="9" fillId="14" borderId="3" xfId="0" applyNumberFormat="1" applyFont="1" applyFill="1" applyBorder="1" applyAlignment="1" applyProtection="1">
      <alignment horizontal="left" vertical="top" wrapText="1"/>
      <protection locked="0"/>
    </xf>
    <xf numFmtId="0" fontId="0" fillId="0" borderId="3" xfId="0" applyFill="1" applyBorder="1" applyAlignment="1" applyProtection="1">
      <alignment vertical="top" wrapText="1"/>
      <protection locked="0"/>
    </xf>
    <xf numFmtId="0" fontId="0" fillId="12" borderId="3" xfId="0" applyFill="1" applyBorder="1" applyAlignment="1" applyProtection="1">
      <alignment vertical="top" wrapText="1"/>
      <protection locked="0"/>
    </xf>
    <xf numFmtId="14" fontId="0" fillId="12" borderId="3" xfId="0" applyNumberFormat="1" applyFill="1" applyBorder="1" applyAlignment="1" applyProtection="1">
      <alignment vertical="top" wrapText="1"/>
      <protection locked="0"/>
    </xf>
    <xf numFmtId="16" fontId="0" fillId="12" borderId="3" xfId="0" applyNumberFormat="1" applyFill="1" applyBorder="1" applyAlignment="1" applyProtection="1">
      <alignment vertical="top" wrapText="1"/>
      <protection locked="0"/>
    </xf>
    <xf numFmtId="0" fontId="3" fillId="2" borderId="0" xfId="0" applyFont="1" applyFill="1" applyAlignment="1" applyProtection="1">
      <alignment horizontal="left" vertical="top"/>
      <protection locked="0"/>
    </xf>
    <xf numFmtId="0" fontId="15" fillId="2" borderId="0" xfId="0" applyFont="1" applyFill="1" applyAlignment="1" applyProtection="1">
      <alignment horizontal="centerContinuous" vertical="top"/>
      <protection locked="0"/>
    </xf>
    <xf numFmtId="0" fontId="3" fillId="2" borderId="0" xfId="0" applyFont="1" applyFill="1" applyAlignment="1" applyProtection="1">
      <alignment horizontal="centerContinuous" vertical="top"/>
      <protection locked="0"/>
    </xf>
    <xf numFmtId="0" fontId="3" fillId="2" borderId="0" xfId="0" applyFont="1" applyFill="1" applyBorder="1" applyAlignment="1" applyProtection="1">
      <alignment horizontal="centerContinuous" vertical="top"/>
      <protection locked="0"/>
    </xf>
    <xf numFmtId="0" fontId="0" fillId="2" borderId="0" xfId="0" applyFill="1" applyAlignment="1" applyProtection="1">
      <alignment horizontal="centerContinuous" vertical="top"/>
      <protection locked="0"/>
    </xf>
    <xf numFmtId="0" fontId="0" fillId="2" borderId="1" xfId="0" applyFill="1" applyBorder="1" applyAlignment="1" applyProtection="1">
      <alignment vertical="top"/>
      <protection locked="0"/>
    </xf>
    <xf numFmtId="0" fontId="15"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8" fillId="2" borderId="0" xfId="0" applyFont="1"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0" xfId="0" applyFont="1" applyFill="1" applyBorder="1" applyAlignment="1" applyProtection="1">
      <protection locked="0"/>
    </xf>
    <xf numFmtId="0" fontId="5" fillId="2" borderId="0" xfId="0" applyFont="1" applyFill="1" applyAlignment="1" applyProtection="1">
      <alignment horizontal="left" vertical="top"/>
      <protection locked="0"/>
    </xf>
    <xf numFmtId="0" fontId="16" fillId="2" borderId="0" xfId="0" applyFont="1" applyFill="1" applyAlignment="1" applyProtection="1">
      <alignment horizontal="left" vertical="top"/>
      <protection locked="0"/>
    </xf>
    <xf numFmtId="0" fontId="17" fillId="2" borderId="0" xfId="0" applyFont="1" applyFill="1" applyBorder="1" applyAlignment="1" applyProtection="1">
      <alignment horizontal="left" vertical="top"/>
      <protection locked="0"/>
    </xf>
    <xf numFmtId="9" fontId="2" fillId="2" borderId="2" xfId="1" applyFont="1" applyFill="1" applyBorder="1" applyAlignment="1" applyProtection="1">
      <alignment horizontal="center"/>
      <protection locked="0"/>
    </xf>
    <xf numFmtId="9" fontId="2" fillId="2" borderId="0" xfId="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15" fillId="4" borderId="8" xfId="0" applyFont="1" applyFill="1" applyBorder="1" applyAlignment="1" applyProtection="1">
      <alignment vertical="top" wrapText="1"/>
      <protection locked="0"/>
    </xf>
    <xf numFmtId="0" fontId="1" fillId="4" borderId="3" xfId="0" applyFont="1" applyFill="1" applyBorder="1" applyAlignment="1" applyProtection="1">
      <alignment horizontal="center" vertical="top" textRotation="90" wrapText="1"/>
      <protection locked="0"/>
    </xf>
    <xf numFmtId="0" fontId="1" fillId="3" borderId="3" xfId="0" applyFont="1" applyFill="1" applyBorder="1" applyAlignment="1" applyProtection="1">
      <alignment horizontal="center" vertical="top" textRotation="90" wrapText="1"/>
      <protection locked="0"/>
    </xf>
    <xf numFmtId="0" fontId="1" fillId="3" borderId="4" xfId="0" applyFont="1" applyFill="1" applyBorder="1" applyAlignment="1" applyProtection="1">
      <alignment horizontal="center" vertical="top" wrapText="1"/>
      <protection locked="0"/>
    </xf>
    <xf numFmtId="0" fontId="15" fillId="4" borderId="4" xfId="0" applyFont="1" applyFill="1" applyBorder="1" applyAlignment="1" applyProtection="1">
      <alignment vertical="top" wrapText="1"/>
      <protection locked="0"/>
    </xf>
    <xf numFmtId="0" fontId="1" fillId="4" borderId="4" xfId="0" applyFont="1" applyFill="1" applyBorder="1" applyAlignment="1" applyProtection="1">
      <alignment vertical="top" wrapText="1"/>
      <protection locked="0"/>
    </xf>
    <xf numFmtId="0" fontId="1" fillId="3" borderId="4" xfId="0" applyFont="1" applyFill="1" applyBorder="1" applyAlignment="1" applyProtection="1">
      <alignment horizontal="center" vertical="top" textRotation="90" wrapText="1"/>
      <protection locked="0"/>
    </xf>
    <xf numFmtId="0" fontId="18" fillId="4" borderId="7" xfId="0" applyFont="1" applyFill="1" applyBorder="1" applyAlignment="1" applyProtection="1">
      <alignment horizontal="centerContinuous" vertical="top" wrapText="1"/>
      <protection locked="0"/>
    </xf>
    <xf numFmtId="0" fontId="2" fillId="4" borderId="7" xfId="0" applyFont="1" applyFill="1" applyBorder="1" applyAlignment="1" applyProtection="1">
      <alignment horizontal="centerContinuous" vertical="top" wrapText="1"/>
      <protection locked="0"/>
    </xf>
    <xf numFmtId="0" fontId="10" fillId="3" borderId="7" xfId="0" applyFont="1" applyFill="1" applyBorder="1" applyAlignment="1" applyProtection="1">
      <alignment horizontal="center" vertical="top" textRotation="90" wrapText="1"/>
      <protection locked="0"/>
    </xf>
    <xf numFmtId="0" fontId="2" fillId="5" borderId="6" xfId="0" applyFont="1" applyFill="1" applyBorder="1" applyAlignment="1" applyProtection="1">
      <alignment horizontal="left" vertical="center" wrapText="1"/>
      <protection locked="0"/>
    </xf>
    <xf numFmtId="0" fontId="15" fillId="5" borderId="2"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1" fillId="0" borderId="2" xfId="0" applyFont="1" applyBorder="1" applyAlignment="1" applyProtection="1">
      <alignment horizontal="center" wrapText="1"/>
      <protection locked="0"/>
    </xf>
    <xf numFmtId="0" fontId="1" fillId="15" borderId="2" xfId="0" applyFont="1" applyFill="1" applyBorder="1" applyAlignment="1" applyProtection="1">
      <alignment wrapText="1"/>
      <protection locked="0"/>
    </xf>
    <xf numFmtId="0" fontId="1" fillId="15" borderId="4" xfId="0" applyFont="1" applyFill="1" applyBorder="1" applyAlignment="1" applyProtection="1">
      <alignment wrapText="1"/>
      <protection locked="0"/>
    </xf>
    <xf numFmtId="0" fontId="0" fillId="0" borderId="0" xfId="0" applyAlignment="1" applyProtection="1">
      <alignment wrapText="1"/>
      <protection locked="0"/>
    </xf>
    <xf numFmtId="0" fontId="18" fillId="5" borderId="2" xfId="0" applyFont="1" applyFill="1" applyBorder="1" applyAlignment="1" applyProtection="1">
      <alignment horizontal="centerContinuous" vertical="top" wrapText="1"/>
      <protection locked="0"/>
    </xf>
    <xf numFmtId="0" fontId="2" fillId="5" borderId="2" xfId="0" applyFont="1" applyFill="1" applyBorder="1" applyAlignment="1" applyProtection="1">
      <alignment horizontal="centerContinuous" vertical="top" wrapText="1"/>
      <protection locked="0"/>
    </xf>
    <xf numFmtId="0" fontId="10" fillId="5" borderId="2" xfId="0" applyFont="1" applyFill="1" applyBorder="1" applyAlignment="1" applyProtection="1">
      <alignment horizontal="center" vertical="top" textRotation="90" wrapText="1"/>
      <protection locked="0"/>
    </xf>
    <xf numFmtId="0" fontId="15" fillId="0" borderId="3" xfId="0" applyFont="1" applyFill="1" applyBorder="1" applyAlignment="1" applyProtection="1">
      <alignment horizontal="left" vertical="top" wrapText="1"/>
      <protection locked="0"/>
    </xf>
    <xf numFmtId="0" fontId="1" fillId="0" borderId="3" xfId="0" applyFont="1" applyFill="1" applyBorder="1" applyAlignment="1" applyProtection="1">
      <alignment horizontal="centerContinuous" vertical="top"/>
      <protection locked="0"/>
    </xf>
    <xf numFmtId="0" fontId="0" fillId="0" borderId="3" xfId="0" applyFill="1" applyBorder="1" applyAlignment="1" applyProtection="1">
      <alignment horizontal="center" vertical="top" wrapText="1"/>
      <protection locked="0"/>
    </xf>
    <xf numFmtId="0" fontId="2" fillId="5" borderId="2"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5" fillId="6" borderId="0"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0" xfId="0" applyFont="1" applyFill="1" applyBorder="1" applyAlignment="1" applyProtection="1">
      <alignment horizontal="centerContinuous" vertical="top"/>
      <protection locked="0"/>
    </xf>
    <xf numFmtId="0" fontId="0" fillId="6" borderId="0" xfId="0" applyFill="1" applyBorder="1" applyAlignment="1" applyProtection="1">
      <alignment horizontal="center" vertical="top" wrapText="1"/>
      <protection locked="0"/>
    </xf>
    <xf numFmtId="0" fontId="1" fillId="0" borderId="3" xfId="0" applyFont="1" applyFill="1" applyBorder="1" applyAlignment="1" applyProtection="1">
      <alignment horizontal="centerContinuous" vertical="top" wrapText="1"/>
      <protection locked="0"/>
    </xf>
    <xf numFmtId="0" fontId="1" fillId="0" borderId="3" xfId="0" applyFont="1" applyBorder="1" applyAlignment="1" applyProtection="1">
      <alignment horizontal="left" wrapText="1"/>
      <protection locked="0"/>
    </xf>
    <xf numFmtId="0" fontId="1" fillId="6" borderId="0" xfId="0" applyFont="1" applyFill="1" applyBorder="1" applyAlignment="1" applyProtection="1">
      <alignment vertical="top" wrapText="1"/>
      <protection locked="0"/>
    </xf>
    <xf numFmtId="0" fontId="0" fillId="6" borderId="0" xfId="0" applyFill="1" applyAlignment="1" applyProtection="1">
      <alignment vertical="top" wrapText="1"/>
      <protection locked="0"/>
    </xf>
    <xf numFmtId="0" fontId="15" fillId="0" borderId="0" xfId="0" applyFont="1" applyAlignment="1" applyProtection="1">
      <alignment vertical="top"/>
      <protection locked="0"/>
    </xf>
    <xf numFmtId="0" fontId="1" fillId="0" borderId="0" xfId="0" applyFont="1" applyBorder="1" applyAlignment="1" applyProtection="1">
      <alignment vertical="top" wrapText="1"/>
      <protection locked="0"/>
    </xf>
    <xf numFmtId="0" fontId="11" fillId="2" borderId="0" xfId="0" applyFont="1" applyFill="1" applyBorder="1" applyAlignment="1" applyProtection="1">
      <alignment horizontal="left" vertical="top"/>
      <protection locked="0"/>
    </xf>
    <xf numFmtId="0" fontId="8" fillId="16" borderId="0" xfId="0" applyFont="1" applyFill="1" applyBorder="1" applyAlignment="1" applyProtection="1">
      <alignment vertical="top"/>
      <protection locked="0"/>
    </xf>
    <xf numFmtId="0" fontId="1" fillId="16" borderId="0" xfId="0" applyFont="1" applyFill="1" applyBorder="1" applyAlignment="1" applyProtection="1">
      <protection locked="0"/>
    </xf>
    <xf numFmtId="0" fontId="3" fillId="2" borderId="0" xfId="0" applyFont="1" applyFill="1" applyAlignment="1">
      <alignment horizontal="centerContinuous" vertical="top"/>
    </xf>
    <xf numFmtId="0" fontId="15" fillId="2" borderId="0" xfId="0" applyFont="1" applyFill="1" applyAlignment="1">
      <alignment horizontal="centerContinuous" vertical="top"/>
    </xf>
    <xf numFmtId="0" fontId="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0" borderId="0" xfId="0" applyAlignment="1">
      <alignment vertical="top"/>
    </xf>
    <xf numFmtId="0" fontId="0" fillId="2" borderId="1" xfId="0" applyFill="1" applyBorder="1" applyAlignment="1">
      <alignment vertical="top"/>
    </xf>
    <xf numFmtId="0" fontId="15" fillId="2" borderId="0" xfId="0" applyFont="1" applyFill="1" applyBorder="1" applyAlignment="1">
      <alignment vertical="top"/>
    </xf>
    <xf numFmtId="0" fontId="0" fillId="2" borderId="0" xfId="0" applyFill="1" applyBorder="1" applyAlignment="1">
      <alignment vertical="top"/>
    </xf>
    <xf numFmtId="0" fontId="1" fillId="2" borderId="0" xfId="0" applyFont="1" applyFill="1" applyBorder="1" applyAlignment="1">
      <alignment horizontal="center" vertical="top"/>
    </xf>
    <xf numFmtId="0" fontId="1" fillId="2" borderId="1" xfId="0" applyFont="1" applyFill="1" applyBorder="1" applyAlignment="1">
      <alignment vertical="top"/>
    </xf>
    <xf numFmtId="0" fontId="8" fillId="2" borderId="1" xfId="0" applyFont="1" applyFill="1" applyBorder="1" applyAlignment="1">
      <alignment vertical="top"/>
    </xf>
    <xf numFmtId="0" fontId="8" fillId="2" borderId="0" xfId="0" applyFont="1" applyFill="1" applyBorder="1" applyAlignment="1">
      <alignment vertical="top"/>
    </xf>
    <xf numFmtId="0" fontId="0" fillId="2" borderId="2" xfId="0" applyFill="1" applyBorder="1" applyAlignment="1">
      <alignment vertical="top"/>
    </xf>
    <xf numFmtId="0" fontId="1" fillId="2" borderId="2" xfId="0" applyFont="1" applyFill="1" applyBorder="1" applyAlignment="1">
      <alignment vertical="top"/>
    </xf>
    <xf numFmtId="0" fontId="8" fillId="2" borderId="2" xfId="0" applyFont="1" applyFill="1" applyBorder="1" applyAlignment="1">
      <alignmen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5" fillId="2" borderId="0" xfId="0" applyFont="1" applyFill="1" applyAlignment="1">
      <alignment horizontal="left" vertical="top"/>
    </xf>
    <xf numFmtId="0" fontId="16" fillId="2" borderId="0" xfId="0" applyFont="1" applyFill="1" applyAlignment="1">
      <alignment horizontal="left" vertical="top"/>
    </xf>
    <xf numFmtId="0" fontId="17" fillId="2" borderId="0" xfId="0" applyFont="1" applyFill="1" applyBorder="1" applyAlignment="1">
      <alignment horizontal="left" vertical="top"/>
    </xf>
    <xf numFmtId="0" fontId="3" fillId="4" borderId="5" xfId="0" applyFont="1" applyFill="1" applyBorder="1" applyAlignment="1">
      <alignment vertical="top" wrapText="1"/>
    </xf>
    <xf numFmtId="0" fontId="15" fillId="4" borderId="8" xfId="0" applyFont="1" applyFill="1" applyBorder="1" applyAlignment="1">
      <alignment vertical="top" wrapText="1"/>
    </xf>
    <xf numFmtId="0" fontId="1" fillId="4" borderId="3" xfId="0" applyFont="1" applyFill="1" applyBorder="1" applyAlignment="1">
      <alignment horizontal="center" vertical="top" textRotation="90" wrapText="1"/>
    </xf>
    <xf numFmtId="0" fontId="1" fillId="3" borderId="3" xfId="0" applyFont="1" applyFill="1" applyBorder="1" applyAlignment="1">
      <alignment horizontal="center" vertical="top" textRotation="90" wrapText="1"/>
    </xf>
    <xf numFmtId="0" fontId="1" fillId="3" borderId="4" xfId="0" applyFont="1" applyFill="1" applyBorder="1" applyAlignment="1">
      <alignment horizontal="center" vertical="top" wrapText="1"/>
    </xf>
    <xf numFmtId="0" fontId="2" fillId="4" borderId="6" xfId="0" applyFont="1" applyFill="1" applyBorder="1" applyAlignment="1">
      <alignment vertical="top" wrapText="1"/>
    </xf>
    <xf numFmtId="0" fontId="15" fillId="4" borderId="4" xfId="0" applyFont="1" applyFill="1" applyBorder="1" applyAlignment="1">
      <alignment vertical="top" wrapText="1"/>
    </xf>
    <xf numFmtId="0" fontId="1" fillId="4" borderId="4" xfId="0" applyFont="1" applyFill="1" applyBorder="1" applyAlignment="1">
      <alignment vertical="top" wrapText="1"/>
    </xf>
    <xf numFmtId="0" fontId="1" fillId="3" borderId="4" xfId="0" applyFont="1" applyFill="1" applyBorder="1" applyAlignment="1">
      <alignment horizontal="center" vertical="top" textRotation="90" wrapText="1"/>
    </xf>
    <xf numFmtId="0" fontId="2" fillId="4" borderId="8" xfId="0" applyFont="1" applyFill="1" applyBorder="1" applyAlignment="1">
      <alignment horizontal="left" vertical="top" wrapText="1"/>
    </xf>
    <xf numFmtId="0" fontId="18" fillId="4" borderId="7" xfId="0" applyFont="1" applyFill="1" applyBorder="1" applyAlignment="1">
      <alignment horizontal="centerContinuous" vertical="top" wrapText="1"/>
    </xf>
    <xf numFmtId="0" fontId="2" fillId="4" borderId="7" xfId="0" applyFont="1" applyFill="1" applyBorder="1" applyAlignment="1">
      <alignment horizontal="centerContinuous" vertical="top" wrapText="1"/>
    </xf>
    <xf numFmtId="0" fontId="10" fillId="3" borderId="7" xfId="0" applyFont="1" applyFill="1" applyBorder="1" applyAlignment="1">
      <alignment horizontal="center" vertical="top" textRotation="90" wrapText="1"/>
    </xf>
    <xf numFmtId="0" fontId="2" fillId="5" borderId="2" xfId="0" applyFont="1" applyFill="1" applyBorder="1" applyAlignment="1">
      <alignment horizontal="left" vertical="top" wrapText="1"/>
    </xf>
    <xf numFmtId="0" fontId="18" fillId="5" borderId="2" xfId="0" applyFont="1" applyFill="1" applyBorder="1" applyAlignment="1">
      <alignment horizontal="centerContinuous" vertical="top" wrapText="1"/>
    </xf>
    <xf numFmtId="0" fontId="2" fillId="5" borderId="2" xfId="0" applyFont="1" applyFill="1" applyBorder="1" applyAlignment="1">
      <alignment horizontal="centerContinuous" vertical="top" wrapText="1"/>
    </xf>
    <xf numFmtId="0" fontId="1" fillId="0" borderId="3" xfId="0" applyFont="1" applyFill="1" applyBorder="1" applyAlignment="1" applyProtection="1">
      <alignment vertical="top" wrapText="1"/>
    </xf>
    <xf numFmtId="0" fontId="15" fillId="0" borderId="3" xfId="0" applyFont="1" applyFill="1" applyBorder="1" applyAlignment="1" applyProtection="1">
      <alignment horizontal="left" vertical="top" wrapText="1"/>
    </xf>
    <xf numFmtId="0" fontId="0" fillId="0" borderId="3" xfId="0" applyFill="1" applyBorder="1" applyAlignment="1">
      <alignment vertical="top" wrapText="1"/>
    </xf>
    <xf numFmtId="0" fontId="1" fillId="0" borderId="3" xfId="0" applyFont="1" applyFill="1" applyBorder="1" applyAlignment="1">
      <alignment vertical="top" wrapText="1"/>
    </xf>
    <xf numFmtId="0" fontId="1" fillId="0" borderId="3" xfId="0" applyFont="1" applyBorder="1" applyAlignment="1">
      <alignment horizontal="left" wrapText="1"/>
    </xf>
    <xf numFmtId="0" fontId="0" fillId="0" borderId="3" xfId="0" applyBorder="1" applyAlignment="1">
      <alignment horizontal="left" wrapText="1"/>
    </xf>
    <xf numFmtId="0" fontId="15" fillId="0" borderId="0" xfId="0" applyFont="1" applyAlignment="1">
      <alignment vertical="top"/>
    </xf>
    <xf numFmtId="0" fontId="1" fillId="0" borderId="0" xfId="0" applyFont="1" applyBorder="1" applyAlignment="1">
      <alignment vertical="top" wrapText="1"/>
    </xf>
    <xf numFmtId="0" fontId="0" fillId="0" borderId="0" xfId="0" applyAlignment="1">
      <alignment horizontal="center" vertical="top" wrapText="1"/>
    </xf>
    <xf numFmtId="0" fontId="3" fillId="2" borderId="0" xfId="0" applyFont="1" applyFill="1" applyAlignment="1">
      <alignment horizontal="left"/>
    </xf>
    <xf numFmtId="49" fontId="9" fillId="2" borderId="0" xfId="0" applyNumberFormat="1" applyFont="1" applyFill="1" applyAlignment="1">
      <alignment horizontal="centerContinuous"/>
    </xf>
    <xf numFmtId="0" fontId="3" fillId="2" borderId="0" xfId="0" applyFont="1" applyFill="1" applyBorder="1" applyAlignment="1">
      <alignment horizontal="centerContinuous"/>
    </xf>
    <xf numFmtId="0" fontId="0" fillId="2" borderId="0" xfId="0" applyFill="1" applyAlignment="1">
      <alignment horizontal="centerContinuous"/>
    </xf>
    <xf numFmtId="0" fontId="0" fillId="0" borderId="0" xfId="0" applyFill="1" applyAlignment="1"/>
    <xf numFmtId="49" fontId="9" fillId="4" borderId="8" xfId="0" applyNumberFormat="1" applyFont="1" applyFill="1" applyBorder="1" applyAlignment="1">
      <alignment vertical="center" wrapText="1"/>
    </xf>
    <xf numFmtId="0" fontId="1" fillId="3" borderId="3" xfId="0" applyFont="1" applyFill="1" applyBorder="1" applyAlignment="1">
      <alignment horizontal="center" vertical="center" textRotation="90" wrapText="1"/>
    </xf>
    <xf numFmtId="0" fontId="1" fillId="3" borderId="4" xfId="0" applyFont="1" applyFill="1" applyBorder="1" applyAlignment="1">
      <alignment horizontal="center" vertical="center" wrapText="1"/>
    </xf>
    <xf numFmtId="49" fontId="9" fillId="4" borderId="4" xfId="0" applyNumberFormat="1" applyFont="1" applyFill="1" applyBorder="1" applyAlignment="1">
      <alignment vertical="center" wrapText="1"/>
    </xf>
    <xf numFmtId="0" fontId="1" fillId="3" borderId="4" xfId="0" applyFont="1" applyFill="1" applyBorder="1" applyAlignment="1">
      <alignment horizontal="center" vertical="center" textRotation="90" wrapText="1"/>
    </xf>
    <xf numFmtId="49" fontId="13" fillId="4" borderId="7" xfId="0" applyNumberFormat="1" applyFont="1" applyFill="1" applyBorder="1" applyAlignment="1">
      <alignment horizontal="centerContinuous" wrapText="1"/>
    </xf>
    <xf numFmtId="0" fontId="10" fillId="3" borderId="7" xfId="0" applyFont="1" applyFill="1" applyBorder="1" applyAlignment="1">
      <alignment horizontal="center" vertical="center" textRotation="90" wrapText="1"/>
    </xf>
    <xf numFmtId="0" fontId="2" fillId="5" borderId="2" xfId="0" applyFont="1" applyFill="1" applyBorder="1" applyAlignment="1">
      <alignment horizontal="left" wrapText="1"/>
    </xf>
    <xf numFmtId="49" fontId="13" fillId="5" borderId="2" xfId="0" applyNumberFormat="1" applyFont="1" applyFill="1" applyBorder="1" applyAlignment="1">
      <alignment horizontal="centerContinuous" wrapText="1"/>
    </xf>
    <xf numFmtId="0" fontId="10" fillId="5" borderId="2" xfId="0" applyFont="1" applyFill="1" applyBorder="1" applyAlignment="1">
      <alignment horizontal="center" vertical="center" textRotation="90" wrapText="1"/>
    </xf>
    <xf numFmtId="0" fontId="2" fillId="5" borderId="2" xfId="0" applyFont="1" applyFill="1" applyBorder="1" applyAlignment="1">
      <alignment horizontal="centerContinuous" wrapText="1"/>
    </xf>
    <xf numFmtId="0" fontId="0" fillId="0" borderId="3" xfId="0" applyFill="1" applyBorder="1" applyAlignment="1">
      <alignment horizontal="left" wrapText="1"/>
    </xf>
    <xf numFmtId="49" fontId="9" fillId="0" borderId="3" xfId="0" applyNumberFormat="1" applyFont="1" applyFill="1" applyBorder="1" applyAlignment="1">
      <alignment horizontal="left" vertical="top" wrapText="1"/>
    </xf>
    <xf numFmtId="0" fontId="0" fillId="0" borderId="3" xfId="0" applyBorder="1" applyAlignment="1">
      <alignment wrapText="1"/>
    </xf>
    <xf numFmtId="0" fontId="1" fillId="0" borderId="3" xfId="0" applyFont="1" applyFill="1" applyBorder="1" applyAlignment="1" applyProtection="1">
      <alignment vertical="center" wrapText="1"/>
    </xf>
    <xf numFmtId="0" fontId="21" fillId="0" borderId="3" xfId="0" applyFont="1" applyBorder="1" applyAlignment="1">
      <alignment vertical="top" wrapText="1"/>
    </xf>
    <xf numFmtId="0" fontId="21" fillId="0" borderId="3" xfId="0" applyNumberFormat="1" applyFont="1" applyBorder="1" applyAlignment="1">
      <alignment vertical="top" wrapText="1"/>
    </xf>
    <xf numFmtId="0" fontId="21" fillId="0" borderId="3" xfId="0" applyFont="1" applyBorder="1" applyAlignment="1">
      <alignment horizontal="left" vertical="top" wrapText="1" indent="1"/>
    </xf>
    <xf numFmtId="0" fontId="21" fillId="0" borderId="3" xfId="0" applyFont="1" applyBorder="1" applyAlignment="1">
      <alignment horizontal="left" vertical="top" wrapText="1"/>
    </xf>
    <xf numFmtId="49" fontId="9" fillId="0" borderId="0" xfId="0" applyNumberFormat="1" applyFont="1"/>
    <xf numFmtId="0" fontId="0" fillId="0" borderId="0" xfId="0" applyBorder="1" applyAlignment="1">
      <alignment wrapText="1"/>
    </xf>
    <xf numFmtId="0" fontId="0" fillId="0" borderId="0" xfId="0" applyAlignment="1">
      <alignment horizontal="center" wrapText="1"/>
    </xf>
    <xf numFmtId="0" fontId="0" fillId="2" borderId="0" xfId="0" applyFill="1" applyBorder="1" applyAlignment="1" applyProtection="1">
      <alignment horizontal="centerContinuous" vertical="top"/>
      <protection locked="0"/>
    </xf>
    <xf numFmtId="0" fontId="2" fillId="3" borderId="7" xfId="0" applyFont="1" applyFill="1" applyBorder="1" applyAlignment="1" applyProtection="1">
      <alignment horizontal="center" wrapText="1"/>
      <protection locked="0"/>
    </xf>
    <xf numFmtId="0" fontId="2" fillId="3" borderId="7" xfId="0" applyFont="1" applyFill="1" applyBorder="1" applyAlignment="1" applyProtection="1">
      <alignment horizontal="center" vertical="center" wrapText="1"/>
      <protection locked="0"/>
    </xf>
    <xf numFmtId="0" fontId="2" fillId="3" borderId="7" xfId="0" applyFont="1" applyFill="1" applyBorder="1" applyAlignment="1">
      <alignment horizontal="center" wrapText="1"/>
    </xf>
    <xf numFmtId="0" fontId="2" fillId="3" borderId="7" xfId="0" applyFont="1" applyFill="1" applyBorder="1" applyAlignment="1">
      <alignment horizontal="center" vertical="top" wrapText="1"/>
    </xf>
    <xf numFmtId="0" fontId="0" fillId="17" borderId="3" xfId="0" applyFill="1" applyBorder="1" applyAlignment="1" applyProtection="1">
      <alignment vertical="top" wrapText="1"/>
      <protection locked="0"/>
    </xf>
    <xf numFmtId="14" fontId="0" fillId="17" borderId="3" xfId="0" applyNumberFormat="1" applyFill="1" applyBorder="1" applyAlignment="1" applyProtection="1">
      <alignment vertical="top" wrapText="1"/>
      <protection locked="0"/>
    </xf>
    <xf numFmtId="16" fontId="0" fillId="17" borderId="3" xfId="0" applyNumberFormat="1" applyFill="1" applyBorder="1" applyAlignment="1" applyProtection="1">
      <alignment vertical="top" wrapText="1"/>
      <protection locked="0"/>
    </xf>
    <xf numFmtId="0" fontId="0" fillId="15" borderId="3" xfId="0" applyFill="1" applyBorder="1" applyAlignment="1" applyProtection="1">
      <alignment vertical="top" wrapText="1"/>
      <protection locked="0"/>
    </xf>
    <xf numFmtId="14" fontId="0" fillId="15" borderId="3" xfId="0" applyNumberFormat="1" applyFill="1" applyBorder="1" applyAlignment="1" applyProtection="1">
      <alignment vertical="top" wrapText="1"/>
      <protection locked="0"/>
    </xf>
    <xf numFmtId="16" fontId="0" fillId="15" borderId="3" xfId="0" applyNumberFormat="1" applyFill="1" applyBorder="1" applyAlignment="1" applyProtection="1">
      <alignment vertical="top" wrapText="1"/>
      <protection locked="0"/>
    </xf>
    <xf numFmtId="0" fontId="0" fillId="18" borderId="3" xfId="0" applyFill="1" applyBorder="1" applyAlignment="1" applyProtection="1">
      <alignment vertical="top" wrapText="1"/>
      <protection locked="0"/>
    </xf>
    <xf numFmtId="14" fontId="0" fillId="18" borderId="3" xfId="0" applyNumberFormat="1" applyFill="1" applyBorder="1" applyAlignment="1" applyProtection="1">
      <alignment vertical="top" wrapText="1"/>
      <protection locked="0"/>
    </xf>
    <xf numFmtId="16" fontId="0" fillId="18" borderId="3" xfId="0" applyNumberFormat="1" applyFill="1" applyBorder="1" applyAlignment="1" applyProtection="1">
      <alignment vertical="top" wrapText="1"/>
      <protection locked="0"/>
    </xf>
    <xf numFmtId="0" fontId="1" fillId="0" borderId="6" xfId="0" applyFont="1" applyFill="1" applyBorder="1" applyAlignment="1" applyProtection="1">
      <alignment vertical="top" wrapText="1"/>
      <protection locked="0"/>
    </xf>
    <xf numFmtId="0" fontId="2" fillId="5" borderId="9" xfId="0" applyFont="1" applyFill="1" applyBorder="1" applyAlignment="1" applyProtection="1">
      <alignment horizontal="centerContinuous" vertical="top" wrapText="1"/>
      <protection locked="0"/>
    </xf>
    <xf numFmtId="0" fontId="0" fillId="16" borderId="6" xfId="0" applyFill="1" applyBorder="1" applyAlignment="1" applyProtection="1">
      <alignment horizontal="center" vertical="top"/>
      <protection locked="0"/>
    </xf>
    <xf numFmtId="0" fontId="0" fillId="16" borderId="2" xfId="0" applyFill="1" applyBorder="1" applyAlignment="1" applyProtection="1">
      <alignment vertical="top"/>
      <protection locked="0"/>
    </xf>
    <xf numFmtId="0" fontId="0" fillId="16" borderId="4" xfId="0" applyFill="1" applyBorder="1" applyAlignment="1" applyProtection="1">
      <alignment vertical="top"/>
      <protection locked="0"/>
    </xf>
    <xf numFmtId="0" fontId="0" fillId="16" borderId="6" xfId="0" applyFill="1" applyBorder="1" applyAlignment="1" applyProtection="1">
      <alignment vertical="top"/>
      <protection locked="0"/>
    </xf>
    <xf numFmtId="0" fontId="0" fillId="0" borderId="3" xfId="0" applyBorder="1" applyAlignment="1">
      <alignment horizontal="center" wrapText="1"/>
    </xf>
    <xf numFmtId="49" fontId="9" fillId="0" borderId="3" xfId="0" applyNumberFormat="1" applyFont="1" applyBorder="1" applyAlignment="1">
      <alignment wrapText="1"/>
    </xf>
    <xf numFmtId="0" fontId="0" fillId="0" borderId="6" xfId="0" applyBorder="1" applyAlignment="1">
      <alignment wrapText="1"/>
    </xf>
    <xf numFmtId="0" fontId="2" fillId="5" borderId="9" xfId="0" applyFont="1" applyFill="1" applyBorder="1" applyAlignment="1">
      <alignment horizontal="left" wrapText="1"/>
    </xf>
    <xf numFmtId="0" fontId="0" fillId="16" borderId="6" xfId="0" applyFill="1" applyBorder="1" applyAlignment="1">
      <alignment horizontal="center" wrapText="1"/>
    </xf>
    <xf numFmtId="0" fontId="0" fillId="16" borderId="2" xfId="0" applyFill="1" applyBorder="1" applyAlignment="1">
      <alignment horizontal="center" wrapText="1"/>
    </xf>
    <xf numFmtId="0" fontId="0" fillId="16" borderId="4" xfId="0" applyFill="1" applyBorder="1" applyAlignment="1">
      <alignment horizontal="center" wrapText="1"/>
    </xf>
    <xf numFmtId="0" fontId="0" fillId="16" borderId="6" xfId="0" applyFill="1" applyBorder="1" applyAlignment="1">
      <alignment horizontal="center"/>
    </xf>
    <xf numFmtId="0" fontId="0" fillId="16" borderId="2" xfId="0" applyFill="1" applyBorder="1" applyAlignment="1">
      <alignment horizontal="center"/>
    </xf>
    <xf numFmtId="0" fontId="0" fillId="16" borderId="4" xfId="0" applyFill="1" applyBorder="1" applyAlignment="1">
      <alignment horizontal="center"/>
    </xf>
    <xf numFmtId="0" fontId="1" fillId="0" borderId="3" xfId="0" applyFont="1" applyBorder="1" applyAlignment="1" applyProtection="1">
      <alignment horizontal="left" wrapText="1"/>
      <protection locked="0"/>
    </xf>
  </cellXfs>
  <cellStyles count="2">
    <cellStyle name="Normal" xfId="0" builtinId="0"/>
    <cellStyle name="Percent" xfId="1" builtinId="5"/>
  </cellStyles>
  <dxfs count="18">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99FF"/>
      <color rgb="FF66CC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O160"/>
  <sheetViews>
    <sheetView tabSelected="1" zoomScaleNormal="100" zoomScaleSheetLayoutView="100" workbookViewId="0">
      <pane xSplit="5" ySplit="10" topLeftCell="F92" activePane="bottomRight" state="frozen"/>
      <selection pane="topRight" activeCell="D1" sqref="D1"/>
      <selection pane="bottomLeft" activeCell="A11" sqref="A11"/>
      <selection pane="bottomRight" activeCell="A6" sqref="A6"/>
    </sheetView>
  </sheetViews>
  <sheetFormatPr defaultColWidth="9.140625" defaultRowHeight="12.75"/>
  <cols>
    <col min="1" max="1" width="55.5703125" style="77" customWidth="1"/>
    <col min="2" max="2" width="8" style="78" customWidth="1"/>
    <col min="3" max="3" width="7.28515625" style="78" customWidth="1"/>
    <col min="4" max="4" width="7" style="78" customWidth="1"/>
    <col min="5" max="5" width="4.42578125" style="79" customWidth="1"/>
    <col min="6" max="15" width="14.5703125" style="80" customWidth="1"/>
    <col min="16" max="16384" width="9.140625" style="30"/>
  </cols>
  <sheetData>
    <row r="1" spans="1:15" s="23" customFormat="1" ht="18">
      <c r="A1" s="19" t="s">
        <v>86</v>
      </c>
      <c r="B1" s="20"/>
      <c r="C1" s="20"/>
      <c r="D1" s="20"/>
      <c r="E1" s="21"/>
      <c r="F1" s="22"/>
      <c r="G1" s="22"/>
      <c r="H1" s="22"/>
      <c r="I1" s="22"/>
      <c r="J1" s="22"/>
      <c r="K1" s="22"/>
      <c r="L1" s="22"/>
      <c r="M1" s="22"/>
      <c r="N1" s="22"/>
      <c r="O1" s="22"/>
    </row>
    <row r="2" spans="1:15">
      <c r="A2" s="24" t="s">
        <v>81</v>
      </c>
      <c r="B2" s="25"/>
      <c r="C2" s="25"/>
      <c r="D2" s="25"/>
      <c r="E2" s="26"/>
      <c r="F2" s="27" t="s">
        <v>83</v>
      </c>
      <c r="G2" s="28"/>
      <c r="H2" s="28"/>
      <c r="I2" s="29"/>
      <c r="J2" s="101" t="s">
        <v>135</v>
      </c>
      <c r="K2" s="102"/>
      <c r="L2" s="29"/>
      <c r="M2" s="29"/>
      <c r="N2" s="29"/>
      <c r="O2" s="29"/>
    </row>
    <row r="3" spans="1:15">
      <c r="A3" s="31" t="s">
        <v>82</v>
      </c>
      <c r="B3" s="25"/>
      <c r="C3" s="25"/>
      <c r="D3" s="25"/>
      <c r="E3" s="26"/>
      <c r="F3" s="32" t="s">
        <v>84</v>
      </c>
      <c r="G3" s="33"/>
      <c r="H3" s="33"/>
      <c r="I3" s="29"/>
      <c r="J3" s="103" t="s">
        <v>136</v>
      </c>
      <c r="K3" s="104"/>
      <c r="L3" s="29"/>
      <c r="M3" s="29"/>
      <c r="N3" s="29"/>
      <c r="O3" s="29"/>
    </row>
    <row r="4" spans="1:15">
      <c r="A4" s="34" t="s">
        <v>28</v>
      </c>
      <c r="B4" s="25"/>
      <c r="C4" s="25"/>
      <c r="D4" s="25"/>
      <c r="E4" s="26"/>
      <c r="F4" s="35"/>
      <c r="G4" s="36"/>
      <c r="H4" s="36"/>
      <c r="I4" s="29"/>
      <c r="J4" s="29"/>
      <c r="K4" s="29"/>
      <c r="L4" s="29"/>
      <c r="M4" s="29"/>
      <c r="N4" s="29"/>
      <c r="O4" s="29"/>
    </row>
    <row r="5" spans="1:15">
      <c r="A5" s="34" t="s">
        <v>29</v>
      </c>
      <c r="B5" s="25"/>
      <c r="C5" s="25"/>
      <c r="D5" s="25"/>
      <c r="E5" s="26"/>
      <c r="F5" s="37"/>
      <c r="G5" s="37"/>
      <c r="H5" s="37"/>
      <c r="I5" s="37"/>
      <c r="J5" s="37"/>
      <c r="K5" s="37"/>
      <c r="L5" s="37"/>
      <c r="M5" s="37"/>
      <c r="N5" s="37"/>
      <c r="O5" s="37"/>
    </row>
    <row r="6" spans="1:15" s="23" customFormat="1">
      <c r="A6" s="124" t="s">
        <v>403</v>
      </c>
      <c r="B6" s="38"/>
      <c r="C6" s="38"/>
      <c r="D6" s="38"/>
      <c r="E6" s="39"/>
      <c r="F6" s="81">
        <v>1</v>
      </c>
      <c r="G6" s="81">
        <v>2</v>
      </c>
      <c r="H6" s="81">
        <v>3</v>
      </c>
      <c r="I6" s="81">
        <v>4</v>
      </c>
      <c r="J6" s="81">
        <v>5</v>
      </c>
      <c r="K6" s="81">
        <v>6</v>
      </c>
      <c r="L6" s="81">
        <v>7</v>
      </c>
      <c r="M6" s="81">
        <v>8</v>
      </c>
      <c r="N6" s="81">
        <v>9</v>
      </c>
      <c r="O6" s="81">
        <v>10</v>
      </c>
    </row>
    <row r="7" spans="1:15" ht="36">
      <c r="A7" s="40" t="s">
        <v>7</v>
      </c>
      <c r="B7" s="41" t="s">
        <v>44</v>
      </c>
      <c r="C7" s="41" t="s">
        <v>192</v>
      </c>
      <c r="D7" s="41" t="s">
        <v>237</v>
      </c>
      <c r="E7" s="42" t="s">
        <v>9</v>
      </c>
      <c r="F7" s="43" t="s">
        <v>6</v>
      </c>
      <c r="G7" s="43" t="s">
        <v>6</v>
      </c>
      <c r="H7" s="43" t="s">
        <v>6</v>
      </c>
      <c r="I7" s="43" t="s">
        <v>6</v>
      </c>
      <c r="J7" s="43" t="s">
        <v>6</v>
      </c>
      <c r="K7" s="43" t="s">
        <v>6</v>
      </c>
      <c r="L7" s="43" t="s">
        <v>6</v>
      </c>
      <c r="M7" s="43" t="s">
        <v>6</v>
      </c>
      <c r="N7" s="43" t="s">
        <v>6</v>
      </c>
      <c r="O7" s="43" t="s">
        <v>6</v>
      </c>
    </row>
    <row r="8" spans="1:15">
      <c r="A8" s="44" t="s">
        <v>11</v>
      </c>
      <c r="B8" s="45"/>
      <c r="C8" s="45"/>
      <c r="D8" s="45"/>
      <c r="E8" s="46"/>
      <c r="F8" s="43"/>
      <c r="G8" s="43"/>
      <c r="H8" s="43"/>
      <c r="I8" s="43"/>
      <c r="J8" s="43"/>
      <c r="K8" s="43"/>
      <c r="L8" s="43"/>
      <c r="M8" s="43"/>
      <c r="N8" s="43"/>
      <c r="O8" s="43"/>
    </row>
    <row r="9" spans="1:15">
      <c r="A9" s="47" t="s">
        <v>12</v>
      </c>
      <c r="B9" s="48"/>
      <c r="C9" s="48"/>
      <c r="D9" s="48"/>
      <c r="E9" s="49"/>
      <c r="F9" s="241"/>
      <c r="G9" s="241"/>
      <c r="H9" s="241"/>
      <c r="I9" s="241"/>
      <c r="J9" s="241"/>
      <c r="K9" s="241"/>
      <c r="L9" s="241"/>
      <c r="M9" s="241"/>
      <c r="N9" s="241"/>
      <c r="O9" s="241"/>
    </row>
    <row r="10" spans="1:15">
      <c r="A10" s="50" t="s">
        <v>4</v>
      </c>
      <c r="B10" s="51"/>
      <c r="C10" s="51"/>
      <c r="D10" s="51"/>
      <c r="E10" s="52"/>
      <c r="F10" s="53"/>
      <c r="G10" s="53"/>
      <c r="H10" s="53"/>
      <c r="I10" s="53"/>
      <c r="J10" s="53"/>
      <c r="K10" s="53"/>
      <c r="L10" s="53"/>
      <c r="M10" s="53"/>
      <c r="N10" s="53"/>
      <c r="O10" s="53"/>
    </row>
    <row r="11" spans="1:15">
      <c r="A11" s="54" t="s">
        <v>13</v>
      </c>
      <c r="B11" s="55" t="s">
        <v>116</v>
      </c>
      <c r="C11" s="55" t="s">
        <v>137</v>
      </c>
      <c r="D11" s="55" t="s">
        <v>193</v>
      </c>
      <c r="E11" s="56" t="s">
        <v>36</v>
      </c>
      <c r="F11" s="57"/>
      <c r="G11" s="57"/>
      <c r="H11" s="57"/>
      <c r="I11" s="57"/>
      <c r="J11" s="57"/>
      <c r="K11" s="57"/>
      <c r="L11" s="57"/>
      <c r="M11" s="57"/>
      <c r="N11" s="57"/>
      <c r="O11" s="57"/>
    </row>
    <row r="12" spans="1:15" ht="127.5">
      <c r="A12" s="58" t="s">
        <v>179</v>
      </c>
      <c r="B12" s="55"/>
      <c r="C12" s="55"/>
      <c r="D12" s="55"/>
      <c r="E12" s="105" t="s">
        <v>138</v>
      </c>
      <c r="F12" s="57"/>
      <c r="G12" s="57"/>
      <c r="H12" s="57"/>
      <c r="I12" s="57"/>
      <c r="J12" s="57"/>
      <c r="K12" s="57"/>
      <c r="L12" s="57"/>
      <c r="M12" s="57"/>
      <c r="N12" s="57"/>
      <c r="O12" s="57"/>
    </row>
    <row r="13" spans="1:15" ht="63.75">
      <c r="A13" s="59" t="s">
        <v>53</v>
      </c>
      <c r="B13" s="55" t="s">
        <v>117</v>
      </c>
      <c r="C13" s="55" t="s">
        <v>139</v>
      </c>
      <c r="D13" s="55" t="s">
        <v>194</v>
      </c>
      <c r="E13" s="56" t="s">
        <v>36</v>
      </c>
      <c r="F13" s="57"/>
      <c r="G13" s="57"/>
      <c r="H13" s="57"/>
      <c r="I13" s="57"/>
      <c r="J13" s="57"/>
      <c r="K13" s="57"/>
      <c r="L13" s="57"/>
      <c r="M13" s="57"/>
      <c r="N13" s="57"/>
      <c r="O13" s="57"/>
    </row>
    <row r="14" spans="1:15" ht="51">
      <c r="A14" s="60" t="s">
        <v>54</v>
      </c>
      <c r="B14" s="55" t="s">
        <v>118</v>
      </c>
      <c r="C14" s="55" t="s">
        <v>140</v>
      </c>
      <c r="D14" s="55" t="s">
        <v>195</v>
      </c>
      <c r="E14" s="61" t="s">
        <v>36</v>
      </c>
      <c r="F14" s="57"/>
      <c r="G14" s="57"/>
      <c r="H14" s="57"/>
      <c r="I14" s="57"/>
      <c r="J14" s="57"/>
      <c r="K14" s="57"/>
      <c r="L14" s="57"/>
      <c r="M14" s="57"/>
      <c r="N14" s="57"/>
      <c r="O14" s="57"/>
    </row>
    <row r="15" spans="1:15" ht="38.25">
      <c r="A15" s="60" t="s">
        <v>52</v>
      </c>
      <c r="B15" s="55" t="s">
        <v>116</v>
      </c>
      <c r="C15" s="55" t="s">
        <v>137</v>
      </c>
      <c r="D15" s="55" t="s">
        <v>193</v>
      </c>
      <c r="E15" s="61" t="s">
        <v>36</v>
      </c>
      <c r="F15" s="57"/>
      <c r="G15" s="57"/>
      <c r="H15" s="57"/>
      <c r="I15" s="57"/>
      <c r="J15" s="57"/>
      <c r="K15" s="57"/>
      <c r="L15" s="57"/>
      <c r="M15" s="57"/>
      <c r="N15" s="57"/>
      <c r="O15" s="57"/>
    </row>
    <row r="16" spans="1:15" ht="102">
      <c r="A16" s="59" t="s">
        <v>216</v>
      </c>
      <c r="B16" s="55" t="s">
        <v>119</v>
      </c>
      <c r="C16" s="55" t="s">
        <v>141</v>
      </c>
      <c r="D16" s="55" t="s">
        <v>196</v>
      </c>
      <c r="E16" s="61" t="s">
        <v>36</v>
      </c>
      <c r="F16" s="57"/>
      <c r="G16" s="57"/>
      <c r="H16" s="57"/>
      <c r="I16" s="57"/>
      <c r="J16" s="57"/>
      <c r="K16" s="57"/>
      <c r="L16" s="57"/>
      <c r="M16" s="57"/>
      <c r="N16" s="57"/>
      <c r="O16" s="57"/>
    </row>
    <row r="17" spans="1:15" ht="63.75">
      <c r="A17" s="60" t="s">
        <v>56</v>
      </c>
      <c r="B17" s="55" t="s">
        <v>143</v>
      </c>
      <c r="C17" s="55" t="s">
        <v>142</v>
      </c>
      <c r="D17" s="55" t="s">
        <v>197</v>
      </c>
      <c r="E17" s="61" t="s">
        <v>36</v>
      </c>
      <c r="F17" s="57"/>
      <c r="G17" s="57"/>
      <c r="H17" s="57"/>
      <c r="I17" s="57"/>
      <c r="J17" s="57"/>
      <c r="K17" s="57"/>
      <c r="L17" s="57"/>
      <c r="M17" s="57"/>
      <c r="N17" s="57"/>
      <c r="O17" s="57"/>
    </row>
    <row r="18" spans="1:15" ht="63.75">
      <c r="A18" s="59" t="s">
        <v>180</v>
      </c>
      <c r="B18" s="55" t="s">
        <v>144</v>
      </c>
      <c r="C18" s="55" t="s">
        <v>144</v>
      </c>
      <c r="D18" s="55" t="s">
        <v>198</v>
      </c>
      <c r="E18" s="56" t="s">
        <v>36</v>
      </c>
      <c r="F18" s="62"/>
      <c r="G18" s="57"/>
      <c r="H18" s="57"/>
      <c r="I18" s="57"/>
      <c r="J18" s="57"/>
      <c r="K18" s="57"/>
      <c r="L18" s="57"/>
      <c r="M18" s="57"/>
      <c r="N18" s="57"/>
      <c r="O18" s="57"/>
    </row>
    <row r="19" spans="1:15" ht="76.5">
      <c r="A19" s="59" t="s">
        <v>181</v>
      </c>
      <c r="B19" s="55" t="s">
        <v>145</v>
      </c>
      <c r="C19" s="55" t="s">
        <v>145</v>
      </c>
      <c r="D19" s="55" t="s">
        <v>199</v>
      </c>
      <c r="E19" s="56" t="s">
        <v>36</v>
      </c>
      <c r="F19" s="57"/>
      <c r="G19" s="57"/>
      <c r="H19" s="57"/>
      <c r="I19" s="57"/>
      <c r="J19" s="57"/>
      <c r="K19" s="57"/>
      <c r="L19" s="57"/>
      <c r="M19" s="57"/>
      <c r="N19" s="57"/>
      <c r="O19" s="57"/>
    </row>
    <row r="20" spans="1:15" ht="102">
      <c r="A20" s="59" t="s">
        <v>182</v>
      </c>
      <c r="B20" s="55" t="s">
        <v>146</v>
      </c>
      <c r="C20" s="55" t="s">
        <v>146</v>
      </c>
      <c r="D20" s="55" t="s">
        <v>200</v>
      </c>
      <c r="E20" s="56" t="s">
        <v>36</v>
      </c>
      <c r="F20" s="57"/>
      <c r="G20" s="57"/>
      <c r="H20" s="57"/>
      <c r="I20" s="57"/>
      <c r="J20" s="57"/>
      <c r="K20" s="57"/>
      <c r="L20" s="57"/>
      <c r="M20" s="57"/>
      <c r="N20" s="57"/>
      <c r="O20" s="57"/>
    </row>
    <row r="21" spans="1:15" ht="51">
      <c r="A21" s="59" t="s">
        <v>175</v>
      </c>
      <c r="B21" s="55" t="s">
        <v>27</v>
      </c>
      <c r="C21" s="55" t="s">
        <v>27</v>
      </c>
      <c r="D21" s="55" t="s">
        <v>27</v>
      </c>
      <c r="E21" s="56" t="s">
        <v>36</v>
      </c>
      <c r="F21" s="57"/>
      <c r="G21" s="57"/>
      <c r="H21" s="57"/>
      <c r="I21" s="57"/>
      <c r="J21" s="57"/>
      <c r="K21" s="57"/>
      <c r="L21" s="57"/>
      <c r="M21" s="57"/>
      <c r="N21" s="57"/>
      <c r="O21" s="57"/>
    </row>
    <row r="22" spans="1:15" ht="114.75">
      <c r="A22" s="59" t="s">
        <v>183</v>
      </c>
      <c r="B22" s="55" t="s">
        <v>147</v>
      </c>
      <c r="C22" s="55" t="s">
        <v>147</v>
      </c>
      <c r="D22" s="55" t="s">
        <v>201</v>
      </c>
      <c r="E22" s="56" t="s">
        <v>36</v>
      </c>
      <c r="F22" s="57"/>
      <c r="G22" s="57"/>
      <c r="H22" s="57"/>
      <c r="I22" s="57"/>
      <c r="J22" s="57"/>
      <c r="K22" s="57"/>
      <c r="L22" s="57"/>
      <c r="M22" s="57"/>
      <c r="N22" s="57"/>
      <c r="O22" s="57"/>
    </row>
    <row r="23" spans="1:15" ht="51">
      <c r="A23" s="59" t="s">
        <v>176</v>
      </c>
      <c r="B23" s="55" t="s">
        <v>25</v>
      </c>
      <c r="C23" s="55" t="s">
        <v>25</v>
      </c>
      <c r="D23" s="55" t="s">
        <v>25</v>
      </c>
      <c r="E23" s="56" t="s">
        <v>36</v>
      </c>
      <c r="F23" s="57"/>
      <c r="G23" s="57"/>
      <c r="H23" s="57"/>
      <c r="I23" s="57"/>
      <c r="J23" s="57"/>
      <c r="K23" s="57"/>
      <c r="L23" s="57"/>
      <c r="M23" s="57"/>
      <c r="N23" s="57"/>
      <c r="O23" s="57"/>
    </row>
    <row r="24" spans="1:15" ht="63.75">
      <c r="A24" s="59" t="s">
        <v>177</v>
      </c>
      <c r="B24" s="55" t="s">
        <v>26</v>
      </c>
      <c r="C24" s="55" t="s">
        <v>26</v>
      </c>
      <c r="D24" s="55" t="s">
        <v>26</v>
      </c>
      <c r="E24" s="56" t="s">
        <v>36</v>
      </c>
      <c r="F24" s="57"/>
      <c r="G24" s="57"/>
      <c r="H24" s="57"/>
      <c r="I24" s="57"/>
      <c r="J24" s="57"/>
      <c r="K24" s="57"/>
      <c r="L24" s="57"/>
      <c r="M24" s="57"/>
      <c r="N24" s="57"/>
      <c r="O24" s="57"/>
    </row>
    <row r="25" spans="1:15" ht="63.75">
      <c r="A25" s="60" t="s">
        <v>14</v>
      </c>
      <c r="B25" s="55" t="s">
        <v>120</v>
      </c>
      <c r="C25" s="55" t="s">
        <v>120</v>
      </c>
      <c r="D25" s="55" t="s">
        <v>202</v>
      </c>
      <c r="E25" s="56" t="s">
        <v>36</v>
      </c>
      <c r="F25" s="57"/>
      <c r="G25" s="57"/>
      <c r="H25" s="57"/>
      <c r="I25" s="57"/>
      <c r="J25" s="57"/>
      <c r="K25" s="57"/>
      <c r="L25" s="57"/>
      <c r="M25" s="57"/>
      <c r="N25" s="57"/>
      <c r="O25" s="57"/>
    </row>
    <row r="26" spans="1:15" ht="51">
      <c r="A26" s="59" t="s">
        <v>241</v>
      </c>
      <c r="B26" s="55" t="s">
        <v>120</v>
      </c>
      <c r="C26" s="55" t="s">
        <v>120</v>
      </c>
      <c r="D26" s="55" t="s">
        <v>202</v>
      </c>
      <c r="E26" s="56" t="s">
        <v>36</v>
      </c>
      <c r="F26" s="57"/>
      <c r="G26" s="57"/>
      <c r="H26" s="57"/>
      <c r="I26" s="57"/>
      <c r="J26" s="57"/>
      <c r="K26" s="57"/>
      <c r="L26" s="57"/>
      <c r="M26" s="57"/>
      <c r="N26" s="57"/>
      <c r="O26" s="57"/>
    </row>
    <row r="27" spans="1:15" ht="51">
      <c r="A27" s="59" t="s">
        <v>242</v>
      </c>
      <c r="B27" s="55" t="s">
        <v>148</v>
      </c>
      <c r="C27" s="55" t="s">
        <v>150</v>
      </c>
      <c r="D27" s="55" t="s">
        <v>203</v>
      </c>
      <c r="E27" s="63" t="s">
        <v>36</v>
      </c>
      <c r="F27" s="57"/>
      <c r="G27" s="57"/>
      <c r="H27" s="57"/>
      <c r="I27" s="57"/>
      <c r="J27" s="57"/>
      <c r="K27" s="57"/>
      <c r="L27" s="57"/>
      <c r="M27" s="57"/>
      <c r="N27" s="57"/>
      <c r="O27" s="57"/>
    </row>
    <row r="28" spans="1:15" s="64" customFormat="1" ht="38.25">
      <c r="A28" s="59" t="s">
        <v>217</v>
      </c>
      <c r="B28" s="55" t="s">
        <v>148</v>
      </c>
      <c r="C28" s="55" t="s">
        <v>150</v>
      </c>
      <c r="D28" s="55" t="s">
        <v>204</v>
      </c>
      <c r="E28" s="56" t="s">
        <v>36</v>
      </c>
      <c r="F28" s="57"/>
      <c r="G28" s="57"/>
      <c r="H28" s="57"/>
      <c r="I28" s="57"/>
      <c r="J28" s="57"/>
      <c r="K28" s="57"/>
      <c r="L28" s="57"/>
      <c r="M28" s="57"/>
      <c r="N28" s="57"/>
      <c r="O28" s="57"/>
    </row>
    <row r="29" spans="1:15" s="64" customFormat="1" ht="38.25">
      <c r="A29" s="59" t="s">
        <v>218</v>
      </c>
      <c r="B29" s="55" t="s">
        <v>148</v>
      </c>
      <c r="C29" s="55" t="s">
        <v>150</v>
      </c>
      <c r="D29" s="55" t="s">
        <v>204</v>
      </c>
      <c r="E29" s="56" t="s">
        <v>36</v>
      </c>
      <c r="F29" s="57"/>
      <c r="G29" s="57"/>
      <c r="H29" s="57"/>
      <c r="I29" s="57"/>
      <c r="J29" s="57"/>
      <c r="K29" s="57"/>
      <c r="L29" s="57"/>
      <c r="M29" s="57"/>
      <c r="N29" s="57"/>
      <c r="O29" s="57"/>
    </row>
    <row r="30" spans="1:15" ht="67.5">
      <c r="A30" s="65" t="s">
        <v>184</v>
      </c>
      <c r="B30" s="55" t="s">
        <v>149</v>
      </c>
      <c r="C30" s="55" t="s">
        <v>151</v>
      </c>
      <c r="D30" s="107" t="s">
        <v>238</v>
      </c>
      <c r="E30" s="63" t="s">
        <v>36</v>
      </c>
      <c r="F30" s="57"/>
      <c r="G30" s="57"/>
      <c r="H30" s="57"/>
      <c r="I30" s="57"/>
      <c r="J30" s="57"/>
      <c r="K30" s="57"/>
      <c r="L30" s="57"/>
      <c r="M30" s="57"/>
      <c r="N30" s="57"/>
      <c r="O30" s="57"/>
    </row>
    <row r="31" spans="1:15">
      <c r="A31" s="50" t="s">
        <v>239</v>
      </c>
      <c r="B31" s="51"/>
      <c r="C31" s="51"/>
      <c r="D31" s="51"/>
      <c r="E31" s="52"/>
      <c r="F31" s="53"/>
      <c r="G31" s="53"/>
      <c r="H31" s="53"/>
      <c r="I31" s="53"/>
      <c r="J31" s="53"/>
      <c r="K31" s="53"/>
      <c r="L31" s="53"/>
      <c r="M31" s="53"/>
      <c r="N31" s="53"/>
      <c r="O31" s="53"/>
    </row>
    <row r="32" spans="1:15" ht="63.75">
      <c r="A32" s="59" t="s">
        <v>240</v>
      </c>
      <c r="B32" s="55" t="s">
        <v>244</v>
      </c>
      <c r="C32" s="55" t="s">
        <v>244</v>
      </c>
      <c r="D32" s="55" t="s">
        <v>244</v>
      </c>
      <c r="E32" s="106" t="s">
        <v>36</v>
      </c>
      <c r="F32" s="57"/>
      <c r="G32" s="57"/>
      <c r="H32" s="57"/>
      <c r="I32" s="57"/>
      <c r="J32" s="57"/>
      <c r="K32" s="57"/>
      <c r="L32" s="57"/>
      <c r="M32" s="57"/>
      <c r="N32" s="57"/>
      <c r="O32" s="57"/>
    </row>
    <row r="33" spans="1:15" ht="89.25">
      <c r="A33" s="59" t="s">
        <v>247</v>
      </c>
      <c r="B33" s="55" t="s">
        <v>245</v>
      </c>
      <c r="C33" s="55" t="s">
        <v>245</v>
      </c>
      <c r="D33" s="55" t="s">
        <v>245</v>
      </c>
      <c r="E33" s="106" t="s">
        <v>36</v>
      </c>
      <c r="F33" s="57"/>
      <c r="G33" s="57"/>
      <c r="H33" s="57"/>
      <c r="I33" s="57"/>
      <c r="J33" s="57"/>
      <c r="K33" s="57"/>
      <c r="L33" s="57"/>
      <c r="M33" s="57"/>
      <c r="N33" s="57"/>
      <c r="O33" s="57"/>
    </row>
    <row r="34" spans="1:15" ht="76.5">
      <c r="A34" s="59" t="s">
        <v>243</v>
      </c>
      <c r="B34" s="55" t="s">
        <v>246</v>
      </c>
      <c r="C34" s="55" t="s">
        <v>246</v>
      </c>
      <c r="D34" s="55" t="s">
        <v>246</v>
      </c>
      <c r="E34" s="106" t="s">
        <v>36</v>
      </c>
      <c r="F34" s="57"/>
      <c r="G34" s="57"/>
      <c r="H34" s="57"/>
      <c r="I34" s="57"/>
      <c r="J34" s="57"/>
      <c r="K34" s="57"/>
      <c r="L34" s="57"/>
      <c r="M34" s="57"/>
      <c r="N34" s="57"/>
      <c r="O34" s="57"/>
    </row>
    <row r="35" spans="1:15">
      <c r="A35" s="50" t="s">
        <v>236</v>
      </c>
      <c r="B35" s="51"/>
      <c r="C35" s="51"/>
      <c r="D35" s="51"/>
      <c r="E35" s="52"/>
      <c r="F35" s="53"/>
      <c r="G35" s="53"/>
      <c r="H35" s="53"/>
      <c r="I35" s="53"/>
      <c r="J35" s="53"/>
      <c r="K35" s="53"/>
      <c r="L35" s="53"/>
      <c r="M35" s="53"/>
      <c r="N35" s="53"/>
      <c r="O35" s="53"/>
    </row>
    <row r="36" spans="1:15" ht="38.25">
      <c r="A36" s="65" t="s">
        <v>58</v>
      </c>
      <c r="B36" s="55" t="s">
        <v>59</v>
      </c>
      <c r="C36" s="65" t="s">
        <v>59</v>
      </c>
      <c r="D36" s="65" t="s">
        <v>205</v>
      </c>
      <c r="E36" s="106" t="s">
        <v>36</v>
      </c>
      <c r="F36" s="57"/>
      <c r="G36" s="57"/>
      <c r="H36" s="57"/>
      <c r="I36" s="57"/>
      <c r="J36" s="57"/>
      <c r="K36" s="57"/>
      <c r="L36" s="57"/>
      <c r="M36" s="57"/>
      <c r="N36" s="57"/>
      <c r="O36" s="57"/>
    </row>
    <row r="37" spans="1:15" ht="114.75">
      <c r="A37" s="65" t="s">
        <v>60</v>
      </c>
      <c r="B37" s="55" t="s">
        <v>61</v>
      </c>
      <c r="C37" s="65" t="s">
        <v>61</v>
      </c>
      <c r="D37" s="65" t="s">
        <v>206</v>
      </c>
      <c r="E37" s="63" t="s">
        <v>36</v>
      </c>
      <c r="F37" s="57"/>
      <c r="G37" s="57"/>
      <c r="H37" s="57"/>
      <c r="I37" s="57"/>
      <c r="J37" s="57"/>
      <c r="K37" s="57"/>
      <c r="L37" s="57"/>
      <c r="M37" s="57"/>
      <c r="N37" s="57"/>
      <c r="O37" s="57"/>
    </row>
    <row r="38" spans="1:15" ht="63.75">
      <c r="A38" s="65" t="s">
        <v>386</v>
      </c>
      <c r="B38" s="55" t="s">
        <v>62</v>
      </c>
      <c r="C38" s="65" t="s">
        <v>62</v>
      </c>
      <c r="D38" s="65" t="s">
        <v>207</v>
      </c>
      <c r="E38" s="63" t="s">
        <v>36</v>
      </c>
      <c r="F38" s="57"/>
      <c r="G38" s="57"/>
      <c r="H38" s="57"/>
      <c r="I38" s="57"/>
      <c r="J38" s="57"/>
      <c r="K38" s="57"/>
      <c r="L38" s="57"/>
      <c r="M38" s="57"/>
      <c r="N38" s="57"/>
      <c r="O38" s="57"/>
    </row>
    <row r="39" spans="1:15" ht="217.5" customHeight="1">
      <c r="A39" s="65" t="s">
        <v>208</v>
      </c>
      <c r="B39" s="55" t="s">
        <v>63</v>
      </c>
      <c r="C39" s="65" t="s">
        <v>63</v>
      </c>
      <c r="D39" s="65" t="s">
        <v>209</v>
      </c>
      <c r="E39" s="63" t="s">
        <v>36</v>
      </c>
      <c r="F39" s="57"/>
      <c r="G39" s="57"/>
      <c r="H39" s="57"/>
      <c r="I39" s="57"/>
      <c r="J39" s="57"/>
      <c r="K39" s="57"/>
      <c r="L39" s="57"/>
      <c r="M39" s="57"/>
      <c r="N39" s="57"/>
      <c r="O39" s="57"/>
    </row>
    <row r="40" spans="1:15">
      <c r="A40" s="50" t="s">
        <v>64</v>
      </c>
      <c r="B40" s="51"/>
      <c r="C40" s="51"/>
      <c r="D40" s="51"/>
      <c r="E40" s="52"/>
      <c r="F40" s="53"/>
      <c r="G40" s="53"/>
      <c r="H40" s="53"/>
      <c r="I40" s="53"/>
      <c r="J40" s="53"/>
      <c r="K40" s="53"/>
      <c r="L40" s="53"/>
      <c r="M40" s="53"/>
      <c r="N40" s="53"/>
      <c r="O40" s="53"/>
    </row>
    <row r="41" spans="1:15" ht="38.25">
      <c r="A41" s="60" t="s">
        <v>46</v>
      </c>
      <c r="B41" s="55" t="s">
        <v>121</v>
      </c>
      <c r="C41" s="55" t="s">
        <v>152</v>
      </c>
      <c r="D41" s="55" t="s">
        <v>210</v>
      </c>
      <c r="E41" s="63" t="s">
        <v>36</v>
      </c>
      <c r="F41" s="57"/>
      <c r="G41" s="57"/>
      <c r="H41" s="57"/>
      <c r="I41" s="57"/>
      <c r="J41" s="57"/>
      <c r="K41" s="57"/>
      <c r="L41" s="57"/>
      <c r="M41" s="57"/>
      <c r="N41" s="57"/>
      <c r="O41" s="57"/>
    </row>
    <row r="42" spans="1:15" ht="89.25">
      <c r="A42" s="60" t="s">
        <v>47</v>
      </c>
      <c r="B42" s="55" t="s">
        <v>121</v>
      </c>
      <c r="C42" s="55" t="s">
        <v>152</v>
      </c>
      <c r="D42" s="55" t="s">
        <v>210</v>
      </c>
      <c r="E42" s="63" t="s">
        <v>36</v>
      </c>
      <c r="F42" s="57"/>
      <c r="G42" s="57"/>
      <c r="H42" s="57"/>
      <c r="I42" s="57"/>
      <c r="J42" s="57"/>
      <c r="K42" s="57"/>
      <c r="L42" s="57"/>
      <c r="M42" s="57"/>
      <c r="N42" s="57"/>
      <c r="O42" s="57"/>
    </row>
    <row r="43" spans="1:15" ht="76.5">
      <c r="A43" s="60" t="s">
        <v>45</v>
      </c>
      <c r="B43" s="55" t="s">
        <v>122</v>
      </c>
      <c r="C43" s="55" t="s">
        <v>153</v>
      </c>
      <c r="D43" s="55" t="s">
        <v>211</v>
      </c>
      <c r="E43" s="63" t="s">
        <v>36</v>
      </c>
      <c r="F43" s="57"/>
      <c r="G43" s="57"/>
      <c r="H43" s="57"/>
      <c r="I43" s="57"/>
      <c r="J43" s="57"/>
      <c r="K43" s="57"/>
      <c r="L43" s="57"/>
      <c r="M43" s="57"/>
      <c r="N43" s="57"/>
      <c r="O43" s="57"/>
    </row>
    <row r="44" spans="1:15" ht="76.5">
      <c r="A44" s="54" t="s">
        <v>48</v>
      </c>
      <c r="B44" s="55" t="s">
        <v>123</v>
      </c>
      <c r="C44" s="55" t="s">
        <v>154</v>
      </c>
      <c r="D44" s="55" t="s">
        <v>212</v>
      </c>
      <c r="E44" s="63" t="s">
        <v>36</v>
      </c>
      <c r="F44" s="57"/>
      <c r="G44" s="57"/>
      <c r="H44" s="57"/>
      <c r="I44" s="57"/>
      <c r="J44" s="57"/>
      <c r="K44" s="57"/>
      <c r="L44" s="57"/>
      <c r="M44" s="57"/>
      <c r="N44" s="57"/>
      <c r="O44" s="57"/>
    </row>
    <row r="45" spans="1:15" ht="25.5">
      <c r="A45" s="54" t="s">
        <v>24</v>
      </c>
      <c r="B45" s="55" t="s">
        <v>124</v>
      </c>
      <c r="C45" s="55" t="s">
        <v>155</v>
      </c>
      <c r="D45" s="55" t="s">
        <v>213</v>
      </c>
      <c r="E45" s="63" t="s">
        <v>36</v>
      </c>
      <c r="F45" s="57"/>
      <c r="G45" s="57"/>
      <c r="H45" s="57"/>
      <c r="I45" s="57"/>
      <c r="J45" s="57"/>
      <c r="K45" s="57"/>
      <c r="L45" s="57"/>
      <c r="M45" s="57"/>
      <c r="N45" s="57"/>
      <c r="O45" s="57"/>
    </row>
    <row r="46" spans="1:15" ht="45">
      <c r="A46" s="65" t="s">
        <v>85</v>
      </c>
      <c r="B46" s="55" t="s">
        <v>157</v>
      </c>
      <c r="C46" s="55" t="s">
        <v>156</v>
      </c>
      <c r="D46" s="55" t="s">
        <v>213</v>
      </c>
      <c r="E46" s="63" t="s">
        <v>36</v>
      </c>
      <c r="F46" s="57"/>
      <c r="G46" s="57"/>
      <c r="H46" s="57"/>
      <c r="I46" s="57"/>
      <c r="J46" s="57"/>
      <c r="K46" s="57"/>
      <c r="L46" s="57"/>
      <c r="M46" s="57"/>
      <c r="N46" s="57"/>
      <c r="O46" s="57"/>
    </row>
    <row r="47" spans="1:15" ht="51">
      <c r="A47" s="65" t="s">
        <v>248</v>
      </c>
      <c r="B47" s="55" t="s">
        <v>125</v>
      </c>
      <c r="C47" s="55" t="s">
        <v>158</v>
      </c>
      <c r="D47" s="55" t="s">
        <v>214</v>
      </c>
      <c r="E47" s="63" t="s">
        <v>36</v>
      </c>
      <c r="F47" s="57"/>
      <c r="G47" s="57"/>
      <c r="H47" s="57"/>
      <c r="I47" s="57"/>
      <c r="J47" s="57"/>
      <c r="K47" s="57"/>
      <c r="L47" s="57"/>
      <c r="M47" s="57"/>
      <c r="N47" s="57"/>
      <c r="O47" s="57"/>
    </row>
    <row r="48" spans="1:15" ht="38.25">
      <c r="A48" s="54" t="s">
        <v>15</v>
      </c>
      <c r="B48" s="55" t="s">
        <v>126</v>
      </c>
      <c r="C48" s="55" t="s">
        <v>159</v>
      </c>
      <c r="D48" s="55" t="s">
        <v>215</v>
      </c>
      <c r="E48" s="63" t="s">
        <v>36</v>
      </c>
      <c r="F48" s="57"/>
      <c r="G48" s="57"/>
      <c r="H48" s="57"/>
      <c r="I48" s="57"/>
      <c r="J48" s="57"/>
      <c r="K48" s="57"/>
      <c r="L48" s="57"/>
      <c r="M48" s="57"/>
      <c r="N48" s="57"/>
      <c r="O48" s="57"/>
    </row>
    <row r="49" spans="1:15" ht="25.5">
      <c r="A49" s="50" t="s">
        <v>89</v>
      </c>
      <c r="B49" s="51"/>
      <c r="C49" s="51"/>
      <c r="D49" s="51"/>
      <c r="E49" s="52"/>
      <c r="F49" s="53"/>
      <c r="G49" s="53"/>
      <c r="H49" s="53"/>
      <c r="I49" s="53"/>
      <c r="J49" s="53"/>
      <c r="K49" s="53"/>
      <c r="L49" s="53"/>
      <c r="M49" s="53"/>
      <c r="N49" s="53"/>
      <c r="O49" s="53"/>
    </row>
    <row r="50" spans="1:15" ht="63.75">
      <c r="A50" s="54" t="s">
        <v>49</v>
      </c>
      <c r="B50" s="55" t="s">
        <v>127</v>
      </c>
      <c r="C50" s="55" t="s">
        <v>160</v>
      </c>
      <c r="D50" s="55" t="s">
        <v>219</v>
      </c>
      <c r="E50" s="63" t="s">
        <v>36</v>
      </c>
      <c r="F50" s="57"/>
      <c r="G50" s="57"/>
      <c r="H50" s="57"/>
      <c r="I50" s="57"/>
      <c r="J50" s="57"/>
      <c r="K50" s="57"/>
      <c r="L50" s="57"/>
      <c r="M50" s="57"/>
      <c r="N50" s="57"/>
      <c r="O50" s="57"/>
    </row>
    <row r="51" spans="1:15" ht="38.25">
      <c r="A51" s="65" t="s">
        <v>249</v>
      </c>
      <c r="B51" s="55" t="s">
        <v>127</v>
      </c>
      <c r="C51" s="55" t="s">
        <v>160</v>
      </c>
      <c r="D51" s="55" t="s">
        <v>219</v>
      </c>
      <c r="E51" s="63" t="s">
        <v>36</v>
      </c>
      <c r="F51" s="57"/>
      <c r="G51" s="57"/>
      <c r="H51" s="57"/>
      <c r="I51" s="57"/>
      <c r="J51" s="57"/>
      <c r="K51" s="57"/>
      <c r="L51" s="57"/>
      <c r="M51" s="57"/>
      <c r="N51" s="57"/>
      <c r="O51" s="57"/>
    </row>
    <row r="52" spans="1:15" ht="102">
      <c r="A52" s="65" t="s">
        <v>221</v>
      </c>
      <c r="B52" s="55" t="s">
        <v>90</v>
      </c>
      <c r="C52" s="55" t="s">
        <v>161</v>
      </c>
      <c r="D52" s="55" t="s">
        <v>220</v>
      </c>
      <c r="E52" s="63" t="s">
        <v>36</v>
      </c>
      <c r="F52" s="57"/>
      <c r="G52" s="57"/>
      <c r="H52" s="57"/>
      <c r="I52" s="57"/>
      <c r="J52" s="57"/>
      <c r="K52" s="57"/>
      <c r="L52" s="57"/>
      <c r="M52" s="57"/>
      <c r="N52" s="57"/>
      <c r="O52" s="57"/>
    </row>
    <row r="53" spans="1:15" ht="25.5">
      <c r="A53" s="50" t="s">
        <v>235</v>
      </c>
      <c r="B53" s="51"/>
      <c r="C53" s="51"/>
      <c r="D53" s="51"/>
      <c r="E53" s="52"/>
      <c r="F53" s="53"/>
      <c r="G53" s="53"/>
      <c r="H53" s="53"/>
      <c r="I53" s="53"/>
      <c r="J53" s="53"/>
      <c r="K53" s="53"/>
      <c r="L53" s="53"/>
      <c r="M53" s="53"/>
      <c r="N53" s="53"/>
      <c r="O53" s="53"/>
    </row>
    <row r="54" spans="1:15" ht="63.75">
      <c r="A54" s="65" t="s">
        <v>75</v>
      </c>
      <c r="B54" s="76" t="s">
        <v>66</v>
      </c>
      <c r="C54" s="76" t="s">
        <v>162</v>
      </c>
      <c r="D54" s="76" t="s">
        <v>187</v>
      </c>
      <c r="E54" s="66" t="s">
        <v>36</v>
      </c>
      <c r="F54" s="57"/>
      <c r="G54" s="57"/>
      <c r="H54" s="57"/>
      <c r="I54" s="57"/>
      <c r="J54" s="57"/>
      <c r="K54" s="57"/>
      <c r="L54" s="57"/>
      <c r="M54" s="57"/>
      <c r="N54" s="57"/>
      <c r="O54" s="57"/>
    </row>
    <row r="55" spans="1:15" ht="114.75">
      <c r="A55" s="65" t="s">
        <v>222</v>
      </c>
      <c r="B55" s="76" t="s">
        <v>66</v>
      </c>
      <c r="C55" s="76" t="s">
        <v>162</v>
      </c>
      <c r="D55" s="76" t="s">
        <v>187</v>
      </c>
      <c r="E55" s="66" t="s">
        <v>36</v>
      </c>
      <c r="F55" s="57"/>
      <c r="G55" s="57"/>
      <c r="H55" s="57"/>
      <c r="I55" s="57"/>
      <c r="J55" s="57"/>
      <c r="K55" s="57"/>
      <c r="L55" s="57"/>
      <c r="M55" s="57"/>
      <c r="N55" s="57"/>
      <c r="O55" s="57"/>
    </row>
    <row r="56" spans="1:15" ht="51">
      <c r="A56" s="65" t="s">
        <v>76</v>
      </c>
      <c r="B56" s="76" t="s">
        <v>66</v>
      </c>
      <c r="C56" s="76" t="s">
        <v>162</v>
      </c>
      <c r="D56" s="76" t="s">
        <v>187</v>
      </c>
      <c r="E56" s="66" t="s">
        <v>36</v>
      </c>
      <c r="F56" s="57"/>
      <c r="G56" s="57"/>
      <c r="H56" s="57"/>
      <c r="I56" s="57"/>
      <c r="J56" s="57"/>
      <c r="K56" s="57"/>
      <c r="L56" s="57"/>
      <c r="M56" s="57"/>
      <c r="N56" s="57"/>
      <c r="O56" s="57"/>
    </row>
    <row r="57" spans="1:15" ht="63.75">
      <c r="A57" s="65" t="s">
        <v>77</v>
      </c>
      <c r="B57" s="76" t="s">
        <v>66</v>
      </c>
      <c r="C57" s="76" t="s">
        <v>162</v>
      </c>
      <c r="D57" s="76" t="s">
        <v>187</v>
      </c>
      <c r="E57" s="66" t="s">
        <v>36</v>
      </c>
      <c r="F57" s="57"/>
      <c r="G57" s="57"/>
      <c r="H57" s="57"/>
      <c r="I57" s="57"/>
      <c r="J57" s="57"/>
      <c r="K57" s="57"/>
      <c r="L57" s="57"/>
      <c r="M57" s="57"/>
      <c r="N57" s="57"/>
      <c r="O57" s="57"/>
    </row>
    <row r="58" spans="1:15" ht="51">
      <c r="A58" s="65" t="s">
        <v>78</v>
      </c>
      <c r="B58" s="76" t="s">
        <v>66</v>
      </c>
      <c r="C58" s="76" t="s">
        <v>162</v>
      </c>
      <c r="D58" s="76" t="s">
        <v>187</v>
      </c>
      <c r="E58" s="66" t="s">
        <v>36</v>
      </c>
      <c r="F58" s="57"/>
      <c r="G58" s="57"/>
      <c r="H58" s="57"/>
      <c r="I58" s="57"/>
      <c r="J58" s="57"/>
      <c r="K58" s="57"/>
      <c r="L58" s="57"/>
      <c r="M58" s="57"/>
      <c r="N58" s="57"/>
      <c r="O58" s="57"/>
    </row>
    <row r="59" spans="1:15" ht="63.75">
      <c r="A59" s="108" t="s">
        <v>223</v>
      </c>
      <c r="B59" s="76" t="s">
        <v>67</v>
      </c>
      <c r="C59" s="76" t="s">
        <v>163</v>
      </c>
      <c r="D59" s="76" t="s">
        <v>188</v>
      </c>
      <c r="E59" s="66" t="s">
        <v>36</v>
      </c>
      <c r="F59" s="57"/>
      <c r="G59" s="57"/>
      <c r="H59" s="57"/>
      <c r="I59" s="57"/>
      <c r="J59" s="57"/>
      <c r="K59" s="57"/>
      <c r="L59" s="57"/>
      <c r="M59" s="57"/>
      <c r="N59" s="57"/>
      <c r="O59" s="57"/>
    </row>
    <row r="60" spans="1:15" ht="38.25">
      <c r="A60" s="108" t="s">
        <v>68</v>
      </c>
      <c r="B60" s="76" t="s">
        <v>67</v>
      </c>
      <c r="C60" s="76" t="s">
        <v>163</v>
      </c>
      <c r="D60" s="76" t="s">
        <v>188</v>
      </c>
      <c r="E60" s="66" t="s">
        <v>36</v>
      </c>
      <c r="F60" s="57"/>
      <c r="G60" s="57"/>
      <c r="H60" s="57"/>
      <c r="I60" s="57"/>
      <c r="J60" s="57"/>
      <c r="K60" s="57"/>
      <c r="L60" s="57"/>
      <c r="M60" s="57"/>
      <c r="N60" s="57"/>
      <c r="O60" s="57"/>
    </row>
    <row r="61" spans="1:15" ht="51">
      <c r="A61" s="108" t="s">
        <v>69</v>
      </c>
      <c r="B61" s="76" t="s">
        <v>70</v>
      </c>
      <c r="C61" s="76" t="s">
        <v>164</v>
      </c>
      <c r="D61" s="76" t="s">
        <v>189</v>
      </c>
      <c r="E61" s="66" t="s">
        <v>36</v>
      </c>
      <c r="F61" s="57"/>
      <c r="G61" s="57"/>
      <c r="H61" s="57"/>
      <c r="I61" s="57"/>
      <c r="J61" s="57"/>
      <c r="K61" s="57"/>
      <c r="L61" s="57"/>
      <c r="M61" s="57"/>
      <c r="N61" s="57"/>
      <c r="O61" s="57"/>
    </row>
    <row r="62" spans="1:15" ht="76.5">
      <c r="A62" s="108" t="s">
        <v>224</v>
      </c>
      <c r="B62" s="76" t="s">
        <v>70</v>
      </c>
      <c r="C62" s="76" t="s">
        <v>164</v>
      </c>
      <c r="D62" s="76" t="s">
        <v>189</v>
      </c>
      <c r="E62" s="66" t="s">
        <v>36</v>
      </c>
      <c r="F62" s="57"/>
      <c r="G62" s="57"/>
      <c r="H62" s="57"/>
      <c r="I62" s="57"/>
      <c r="J62" s="57"/>
      <c r="K62" s="57"/>
      <c r="L62" s="57"/>
      <c r="M62" s="57"/>
      <c r="N62" s="57"/>
      <c r="O62" s="57"/>
    </row>
    <row r="63" spans="1:15" ht="63.75">
      <c r="A63" s="108" t="s">
        <v>71</v>
      </c>
      <c r="B63" s="76" t="s">
        <v>72</v>
      </c>
      <c r="C63" s="76" t="s">
        <v>165</v>
      </c>
      <c r="D63" s="76" t="s">
        <v>190</v>
      </c>
      <c r="E63" s="66" t="s">
        <v>36</v>
      </c>
      <c r="F63" s="57"/>
      <c r="G63" s="57"/>
      <c r="H63" s="57"/>
      <c r="I63" s="57"/>
      <c r="J63" s="57"/>
      <c r="K63" s="57"/>
      <c r="L63" s="57"/>
      <c r="M63" s="57"/>
      <c r="N63" s="57"/>
      <c r="O63" s="57"/>
    </row>
    <row r="64" spans="1:15" ht="51">
      <c r="A64" s="108" t="s">
        <v>73</v>
      </c>
      <c r="B64" s="76" t="s">
        <v>72</v>
      </c>
      <c r="C64" s="76" t="s">
        <v>165</v>
      </c>
      <c r="D64" s="76" t="s">
        <v>190</v>
      </c>
      <c r="E64" s="67" t="s">
        <v>36</v>
      </c>
      <c r="F64" s="57"/>
      <c r="G64" s="57"/>
      <c r="H64" s="57"/>
      <c r="I64" s="57"/>
      <c r="J64" s="57"/>
      <c r="K64" s="57"/>
      <c r="L64" s="57"/>
      <c r="M64" s="57"/>
      <c r="N64" s="57"/>
      <c r="O64" s="57"/>
    </row>
    <row r="65" spans="1:15" ht="51">
      <c r="A65" s="108" t="s">
        <v>74</v>
      </c>
      <c r="B65" s="76" t="s">
        <v>72</v>
      </c>
      <c r="C65" s="76" t="s">
        <v>165</v>
      </c>
      <c r="D65" s="76" t="s">
        <v>190</v>
      </c>
      <c r="E65" s="67" t="s">
        <v>36</v>
      </c>
      <c r="F65" s="57"/>
      <c r="G65" s="57"/>
      <c r="H65" s="57"/>
      <c r="I65" s="57"/>
      <c r="J65" s="57"/>
      <c r="K65" s="57"/>
      <c r="L65" s="57"/>
      <c r="M65" s="57"/>
      <c r="N65" s="57"/>
      <c r="O65" s="57"/>
    </row>
    <row r="66" spans="1:15" ht="63.75">
      <c r="A66" s="108" t="s">
        <v>167</v>
      </c>
      <c r="B66" s="76" t="s">
        <v>72</v>
      </c>
      <c r="C66" s="76" t="s">
        <v>166</v>
      </c>
      <c r="D66" s="76" t="s">
        <v>191</v>
      </c>
      <c r="E66" s="67" t="s">
        <v>36</v>
      </c>
      <c r="F66" s="57"/>
      <c r="G66" s="57"/>
      <c r="H66" s="57"/>
      <c r="I66" s="57"/>
      <c r="J66" s="57"/>
      <c r="K66" s="57"/>
      <c r="L66" s="57"/>
      <c r="M66" s="57"/>
      <c r="N66" s="57"/>
      <c r="O66" s="57"/>
    </row>
    <row r="67" spans="1:15" ht="51">
      <c r="A67" s="108" t="s">
        <v>185</v>
      </c>
      <c r="B67" s="76" t="s">
        <v>72</v>
      </c>
      <c r="C67" s="76" t="s">
        <v>165</v>
      </c>
      <c r="D67" s="76" t="s">
        <v>190</v>
      </c>
      <c r="E67" s="67" t="s">
        <v>36</v>
      </c>
      <c r="F67" s="57"/>
      <c r="G67" s="57"/>
      <c r="H67" s="57"/>
      <c r="I67" s="57"/>
      <c r="J67" s="57"/>
      <c r="K67" s="57"/>
      <c r="L67" s="57"/>
      <c r="M67" s="57"/>
      <c r="N67" s="57"/>
      <c r="O67" s="57"/>
    </row>
    <row r="68" spans="1:15">
      <c r="A68" s="50" t="s">
        <v>65</v>
      </c>
      <c r="B68" s="51"/>
      <c r="C68" s="51"/>
      <c r="D68" s="51"/>
      <c r="E68" s="52"/>
      <c r="F68" s="53"/>
      <c r="G68" s="53"/>
      <c r="H68" s="53"/>
      <c r="I68" s="53"/>
      <c r="J68" s="53"/>
      <c r="K68" s="53"/>
      <c r="L68" s="53"/>
      <c r="M68" s="53"/>
      <c r="N68" s="53"/>
      <c r="O68" s="53"/>
    </row>
    <row r="69" spans="1:15" ht="102">
      <c r="A69" s="54" t="s">
        <v>51</v>
      </c>
      <c r="B69" s="55" t="s">
        <v>168</v>
      </c>
      <c r="C69" s="55" t="s">
        <v>169</v>
      </c>
      <c r="D69" s="55" t="s">
        <v>225</v>
      </c>
      <c r="E69" s="63" t="s">
        <v>36</v>
      </c>
      <c r="F69" s="57"/>
      <c r="G69" s="57"/>
      <c r="H69" s="57"/>
      <c r="I69" s="57"/>
      <c r="J69" s="57"/>
      <c r="K69" s="57"/>
      <c r="L69" s="57"/>
      <c r="M69" s="57"/>
      <c r="N69" s="57"/>
      <c r="O69" s="57"/>
    </row>
    <row r="70" spans="1:15" ht="76.5">
      <c r="A70" s="54" t="s">
        <v>50</v>
      </c>
      <c r="B70" s="55" t="s">
        <v>128</v>
      </c>
      <c r="C70" s="55" t="s">
        <v>170</v>
      </c>
      <c r="D70" s="55" t="s">
        <v>226</v>
      </c>
      <c r="E70" s="63" t="s">
        <v>36</v>
      </c>
      <c r="F70" s="57"/>
      <c r="G70" s="57"/>
      <c r="H70" s="57"/>
      <c r="I70" s="57"/>
      <c r="J70" s="57"/>
      <c r="K70" s="57"/>
      <c r="L70" s="57"/>
      <c r="M70" s="57"/>
      <c r="N70" s="57"/>
      <c r="O70" s="57"/>
    </row>
    <row r="71" spans="1:15">
      <c r="A71" s="50" t="s">
        <v>5</v>
      </c>
      <c r="B71" s="51"/>
      <c r="C71" s="51"/>
      <c r="D71" s="51"/>
      <c r="E71" s="52"/>
      <c r="F71" s="50"/>
      <c r="G71" s="50"/>
      <c r="H71" s="50"/>
      <c r="I71" s="50"/>
      <c r="J71" s="50"/>
      <c r="K71" s="50"/>
      <c r="L71" s="50"/>
      <c r="M71" s="50"/>
      <c r="N71" s="50"/>
      <c r="O71" s="50"/>
    </row>
    <row r="72" spans="1:15">
      <c r="A72" s="68" t="s">
        <v>0</v>
      </c>
      <c r="B72" s="69"/>
      <c r="C72" s="69"/>
      <c r="D72" s="69"/>
      <c r="E72" s="70"/>
      <c r="F72" s="71"/>
      <c r="G72" s="71"/>
      <c r="H72" s="71"/>
      <c r="I72" s="71"/>
      <c r="J72" s="71"/>
      <c r="K72" s="71"/>
      <c r="L72" s="71"/>
      <c r="M72" s="71"/>
      <c r="N72" s="71"/>
      <c r="O72" s="71"/>
    </row>
    <row r="73" spans="1:15" ht="25.5">
      <c r="A73" s="60" t="s">
        <v>16</v>
      </c>
      <c r="B73" s="55" t="s">
        <v>10</v>
      </c>
      <c r="C73" s="55" t="s">
        <v>10</v>
      </c>
      <c r="D73" s="55" t="s">
        <v>233</v>
      </c>
      <c r="E73" s="63"/>
      <c r="F73" s="57"/>
      <c r="G73" s="57"/>
      <c r="H73" s="57"/>
      <c r="I73" s="57"/>
      <c r="J73" s="57"/>
      <c r="K73" s="57"/>
      <c r="L73" s="57"/>
      <c r="M73" s="57"/>
      <c r="N73" s="57"/>
      <c r="O73" s="57"/>
    </row>
    <row r="74" spans="1:15" ht="25.5">
      <c r="A74" s="60" t="s">
        <v>16</v>
      </c>
      <c r="B74" s="55" t="s">
        <v>10</v>
      </c>
      <c r="C74" s="55" t="s">
        <v>10</v>
      </c>
      <c r="D74" s="55" t="s">
        <v>233</v>
      </c>
      <c r="E74" s="63"/>
      <c r="F74" s="57"/>
      <c r="G74" s="57"/>
      <c r="H74" s="57"/>
      <c r="I74" s="57"/>
      <c r="J74" s="57"/>
      <c r="K74" s="57"/>
      <c r="L74" s="57"/>
      <c r="M74" s="57"/>
      <c r="N74" s="57"/>
      <c r="O74" s="57"/>
    </row>
    <row r="75" spans="1:15" ht="25.5">
      <c r="A75" s="60" t="s">
        <v>16</v>
      </c>
      <c r="B75" s="55" t="s">
        <v>10</v>
      </c>
      <c r="C75" s="55" t="s">
        <v>10</v>
      </c>
      <c r="D75" s="55" t="s">
        <v>233</v>
      </c>
      <c r="E75" s="63"/>
      <c r="F75" s="57"/>
      <c r="G75" s="57"/>
      <c r="H75" s="57"/>
      <c r="I75" s="57"/>
      <c r="J75" s="57"/>
      <c r="K75" s="57"/>
      <c r="L75" s="57"/>
      <c r="M75" s="57"/>
      <c r="N75" s="57"/>
      <c r="O75" s="57"/>
    </row>
    <row r="76" spans="1:15">
      <c r="A76" s="50" t="s">
        <v>2</v>
      </c>
      <c r="B76" s="51"/>
      <c r="C76" s="51"/>
      <c r="D76" s="51"/>
      <c r="E76" s="52"/>
      <c r="F76" s="50"/>
      <c r="G76" s="50"/>
      <c r="H76" s="50"/>
      <c r="I76" s="50"/>
      <c r="J76" s="50"/>
      <c r="K76" s="50"/>
      <c r="L76" s="50"/>
      <c r="M76" s="50"/>
      <c r="N76" s="50"/>
      <c r="O76" s="50"/>
    </row>
    <row r="77" spans="1:15" ht="22.5">
      <c r="A77" s="60" t="s">
        <v>17</v>
      </c>
      <c r="B77" s="55" t="s">
        <v>10</v>
      </c>
      <c r="C77" s="55" t="s">
        <v>10</v>
      </c>
      <c r="D77" s="55" t="s">
        <v>227</v>
      </c>
      <c r="E77" s="63"/>
      <c r="F77" s="57"/>
      <c r="G77" s="57"/>
      <c r="H77" s="57"/>
      <c r="I77" s="57"/>
      <c r="J77" s="57"/>
      <c r="K77" s="57"/>
      <c r="L77" s="57"/>
      <c r="M77" s="57"/>
      <c r="N77" s="57"/>
      <c r="O77" s="57"/>
    </row>
    <row r="78" spans="1:15" ht="25.5">
      <c r="A78" s="59" t="s">
        <v>228</v>
      </c>
      <c r="B78" s="55" t="s">
        <v>129</v>
      </c>
      <c r="C78" s="55" t="s">
        <v>171</v>
      </c>
      <c r="D78" s="55" t="s">
        <v>229</v>
      </c>
      <c r="E78" s="72" t="s">
        <v>36</v>
      </c>
      <c r="F78" s="57"/>
      <c r="G78" s="57"/>
      <c r="H78" s="57"/>
      <c r="I78" s="57"/>
      <c r="J78" s="57"/>
      <c r="K78" s="57"/>
      <c r="L78" s="57"/>
      <c r="M78" s="57"/>
      <c r="N78" s="57"/>
      <c r="O78" s="57"/>
    </row>
    <row r="79" spans="1:15" ht="45">
      <c r="A79" s="65" t="s">
        <v>250</v>
      </c>
      <c r="B79" s="55" t="s">
        <v>8</v>
      </c>
      <c r="C79" s="55" t="s">
        <v>8</v>
      </c>
      <c r="D79" s="55" t="s">
        <v>251</v>
      </c>
      <c r="E79" s="72" t="s">
        <v>36</v>
      </c>
      <c r="F79" s="57"/>
      <c r="G79" s="57"/>
      <c r="H79" s="57"/>
      <c r="I79" s="57"/>
      <c r="J79" s="57"/>
      <c r="K79" s="57"/>
      <c r="L79" s="57"/>
      <c r="M79" s="57"/>
      <c r="N79" s="57"/>
      <c r="O79" s="57"/>
    </row>
    <row r="80" spans="1:15" ht="135">
      <c r="A80" s="65" t="s">
        <v>254</v>
      </c>
      <c r="B80" s="55" t="s">
        <v>253</v>
      </c>
      <c r="C80" s="55" t="s">
        <v>253</v>
      </c>
      <c r="D80" s="55" t="s">
        <v>253</v>
      </c>
      <c r="E80" s="72" t="s">
        <v>36</v>
      </c>
      <c r="F80" s="57"/>
      <c r="G80" s="57"/>
      <c r="H80" s="57"/>
      <c r="I80" s="57"/>
      <c r="J80" s="57"/>
      <c r="K80" s="57"/>
      <c r="L80" s="57"/>
      <c r="M80" s="57"/>
      <c r="N80" s="57"/>
      <c r="O80" s="57"/>
    </row>
    <row r="81" spans="1:15" ht="56.25">
      <c r="A81" s="65" t="s">
        <v>18</v>
      </c>
      <c r="B81" s="55" t="s">
        <v>255</v>
      </c>
      <c r="C81" s="55" t="s">
        <v>255</v>
      </c>
      <c r="D81" s="55" t="s">
        <v>255</v>
      </c>
      <c r="E81" s="72" t="s">
        <v>36</v>
      </c>
      <c r="F81" s="57"/>
      <c r="G81" s="57"/>
      <c r="H81" s="57"/>
      <c r="I81" s="57"/>
      <c r="J81" s="57"/>
      <c r="K81" s="57"/>
      <c r="L81" s="57"/>
      <c r="M81" s="57"/>
      <c r="N81" s="57"/>
      <c r="O81" s="57"/>
    </row>
    <row r="82" spans="1:15" ht="63.75">
      <c r="A82" s="65" t="s">
        <v>256</v>
      </c>
      <c r="B82" s="73" t="s">
        <v>37</v>
      </c>
      <c r="C82" s="73" t="s">
        <v>37</v>
      </c>
      <c r="D82" s="73" t="s">
        <v>252</v>
      </c>
      <c r="E82" s="72" t="s">
        <v>36</v>
      </c>
      <c r="F82" s="57"/>
      <c r="G82" s="57"/>
      <c r="H82" s="57"/>
      <c r="I82" s="57"/>
      <c r="J82" s="57"/>
      <c r="K82" s="57"/>
      <c r="L82" s="57"/>
      <c r="M82" s="57"/>
      <c r="N82" s="57"/>
      <c r="O82" s="57"/>
    </row>
    <row r="83" spans="1:15" ht="51">
      <c r="A83" s="65" t="s">
        <v>257</v>
      </c>
      <c r="B83" s="73" t="s">
        <v>38</v>
      </c>
      <c r="C83" s="73" t="s">
        <v>38</v>
      </c>
      <c r="D83" s="73" t="s">
        <v>38</v>
      </c>
      <c r="E83" s="72" t="s">
        <v>36</v>
      </c>
      <c r="F83" s="57"/>
      <c r="G83" s="57"/>
      <c r="H83" s="57"/>
      <c r="I83" s="57"/>
      <c r="J83" s="57"/>
      <c r="K83" s="57"/>
      <c r="L83" s="57"/>
      <c r="M83" s="57"/>
      <c r="N83" s="57"/>
      <c r="O83" s="57"/>
    </row>
    <row r="84" spans="1:15" ht="76.5">
      <c r="A84" s="54" t="s">
        <v>42</v>
      </c>
      <c r="B84" s="73" t="s">
        <v>39</v>
      </c>
      <c r="C84" s="73" t="s">
        <v>39</v>
      </c>
      <c r="D84" s="73" t="s">
        <v>39</v>
      </c>
      <c r="E84" s="72" t="s">
        <v>36</v>
      </c>
      <c r="F84" s="57"/>
      <c r="G84" s="57"/>
      <c r="H84" s="57"/>
      <c r="I84" s="57"/>
      <c r="J84" s="57"/>
      <c r="K84" s="57"/>
      <c r="L84" s="57"/>
      <c r="M84" s="57"/>
      <c r="N84" s="57"/>
      <c r="O84" s="57"/>
    </row>
    <row r="85" spans="1:15" ht="38.25">
      <c r="A85" s="54" t="s">
        <v>43</v>
      </c>
      <c r="B85" s="73" t="s">
        <v>39</v>
      </c>
      <c r="C85" s="73" t="s">
        <v>39</v>
      </c>
      <c r="D85" s="73" t="s">
        <v>39</v>
      </c>
      <c r="E85" s="72" t="s">
        <v>36</v>
      </c>
      <c r="F85" s="57"/>
      <c r="G85" s="57"/>
      <c r="H85" s="57"/>
      <c r="I85" s="57"/>
      <c r="J85" s="57"/>
      <c r="K85" s="57"/>
      <c r="L85" s="57"/>
      <c r="M85" s="57"/>
      <c r="N85" s="57"/>
      <c r="O85" s="57"/>
    </row>
    <row r="86" spans="1:15" ht="78.75">
      <c r="A86" s="65" t="s">
        <v>259</v>
      </c>
      <c r="B86" s="73" t="s">
        <v>260</v>
      </c>
      <c r="C86" s="73" t="s">
        <v>260</v>
      </c>
      <c r="D86" s="73" t="s">
        <v>258</v>
      </c>
      <c r="E86" s="106" t="s">
        <v>36</v>
      </c>
      <c r="F86" s="57"/>
      <c r="G86" s="57"/>
      <c r="H86" s="57"/>
      <c r="I86" s="57"/>
      <c r="J86" s="57"/>
      <c r="K86" s="57"/>
      <c r="L86" s="57"/>
      <c r="M86" s="57"/>
      <c r="N86" s="57"/>
      <c r="O86" s="57"/>
    </row>
    <row r="87" spans="1:15" ht="180">
      <c r="A87" s="65" t="s">
        <v>173</v>
      </c>
      <c r="B87" s="73" t="s">
        <v>40</v>
      </c>
      <c r="C87" s="73" t="s">
        <v>40</v>
      </c>
      <c r="D87" s="73" t="s">
        <v>261</v>
      </c>
      <c r="E87" s="72" t="s">
        <v>36</v>
      </c>
      <c r="F87" s="57"/>
      <c r="G87" s="57"/>
      <c r="H87" s="57"/>
      <c r="I87" s="57"/>
      <c r="J87" s="57"/>
      <c r="K87" s="57"/>
      <c r="L87" s="57"/>
      <c r="M87" s="57"/>
      <c r="N87" s="57"/>
      <c r="O87" s="57"/>
    </row>
    <row r="88" spans="1:15" ht="56.25">
      <c r="A88" s="54" t="s">
        <v>19</v>
      </c>
      <c r="B88" s="73" t="s">
        <v>20</v>
      </c>
      <c r="C88" s="73" t="s">
        <v>20</v>
      </c>
      <c r="D88" s="73" t="s">
        <v>20</v>
      </c>
      <c r="E88" s="72" t="s">
        <v>36</v>
      </c>
      <c r="F88" s="74"/>
      <c r="G88" s="74"/>
      <c r="H88" s="74"/>
      <c r="I88" s="74"/>
      <c r="J88" s="74"/>
      <c r="K88" s="74"/>
      <c r="L88" s="74"/>
      <c r="M88" s="74"/>
      <c r="N88" s="74"/>
      <c r="O88" s="74"/>
    </row>
    <row r="89" spans="1:15">
      <c r="A89" s="50" t="s">
        <v>23</v>
      </c>
      <c r="B89" s="51"/>
      <c r="C89" s="51"/>
      <c r="D89" s="51"/>
      <c r="E89" s="52"/>
      <c r="F89" s="50"/>
      <c r="G89" s="50"/>
      <c r="H89" s="50"/>
      <c r="I89" s="50"/>
      <c r="J89" s="50"/>
      <c r="K89" s="50"/>
      <c r="L89" s="50"/>
      <c r="M89" s="50"/>
      <c r="N89" s="50"/>
      <c r="O89" s="50"/>
    </row>
    <row r="90" spans="1:15" ht="25.5">
      <c r="A90" s="75" t="s">
        <v>55</v>
      </c>
      <c r="B90" s="55" t="s">
        <v>130</v>
      </c>
      <c r="C90" s="55" t="s">
        <v>130</v>
      </c>
      <c r="D90" s="55" t="s">
        <v>232</v>
      </c>
      <c r="E90" s="63" t="s">
        <v>36</v>
      </c>
      <c r="F90" s="74"/>
      <c r="G90" s="74"/>
      <c r="H90" s="74"/>
      <c r="I90" s="74"/>
      <c r="J90" s="74"/>
      <c r="K90" s="74"/>
      <c r="L90" s="74"/>
      <c r="M90" s="74"/>
      <c r="N90" s="74"/>
      <c r="O90" s="74"/>
    </row>
    <row r="91" spans="1:15" ht="38.25">
      <c r="A91" s="91" t="s">
        <v>230</v>
      </c>
      <c r="B91" s="55" t="s">
        <v>130</v>
      </c>
      <c r="C91" s="55" t="s">
        <v>130</v>
      </c>
      <c r="D91" s="55" t="s">
        <v>232</v>
      </c>
      <c r="E91" s="63" t="s">
        <v>36</v>
      </c>
      <c r="F91" s="74"/>
      <c r="G91" s="74"/>
      <c r="H91" s="74"/>
      <c r="I91" s="74"/>
      <c r="J91" s="74"/>
      <c r="K91" s="74"/>
      <c r="L91" s="74"/>
      <c r="M91" s="74"/>
      <c r="N91" s="74"/>
      <c r="O91" s="74"/>
    </row>
    <row r="92" spans="1:15" ht="63.75">
      <c r="A92" s="91" t="s">
        <v>115</v>
      </c>
      <c r="B92" s="55" t="s">
        <v>131</v>
      </c>
      <c r="C92" s="55" t="s">
        <v>172</v>
      </c>
      <c r="D92" s="55" t="s">
        <v>231</v>
      </c>
      <c r="E92" s="63" t="s">
        <v>36</v>
      </c>
      <c r="F92" s="74"/>
      <c r="G92" s="74"/>
      <c r="H92" s="74"/>
      <c r="I92" s="74"/>
      <c r="J92" s="74"/>
      <c r="K92" s="74"/>
      <c r="L92" s="74"/>
      <c r="M92" s="74"/>
      <c r="N92" s="74"/>
      <c r="O92" s="74"/>
    </row>
    <row r="93" spans="1:15" ht="25.5">
      <c r="A93" s="50" t="s">
        <v>394</v>
      </c>
      <c r="B93" s="51"/>
      <c r="C93" s="51"/>
      <c r="D93" s="51"/>
      <c r="E93" s="52"/>
      <c r="F93" s="50"/>
      <c r="G93" s="50"/>
      <c r="H93" s="50"/>
      <c r="I93" s="50"/>
      <c r="J93" s="50"/>
      <c r="K93" s="50"/>
      <c r="L93" s="50"/>
      <c r="M93" s="50"/>
      <c r="N93" s="50"/>
      <c r="O93" s="50"/>
    </row>
    <row r="94" spans="1:15" ht="22.5">
      <c r="A94" s="60" t="s">
        <v>21</v>
      </c>
      <c r="B94" s="55" t="s">
        <v>10</v>
      </c>
      <c r="C94" s="55" t="s">
        <v>10</v>
      </c>
      <c r="D94" s="55" t="s">
        <v>233</v>
      </c>
      <c r="E94" s="63"/>
      <c r="F94" s="74"/>
      <c r="G94" s="74"/>
      <c r="H94" s="74"/>
      <c r="I94" s="74"/>
      <c r="J94" s="74"/>
      <c r="K94" s="74"/>
      <c r="L94" s="74"/>
      <c r="M94" s="74"/>
      <c r="N94" s="74"/>
      <c r="O94" s="74"/>
    </row>
    <row r="95" spans="1:15" ht="22.5">
      <c r="A95" s="60" t="s">
        <v>21</v>
      </c>
      <c r="B95" s="55" t="s">
        <v>10</v>
      </c>
      <c r="C95" s="55" t="s">
        <v>10</v>
      </c>
      <c r="D95" s="55" t="s">
        <v>233</v>
      </c>
      <c r="E95" s="63"/>
      <c r="F95" s="74"/>
      <c r="G95" s="74"/>
      <c r="H95" s="74"/>
      <c r="I95" s="74"/>
      <c r="J95" s="74"/>
      <c r="K95" s="74"/>
      <c r="L95" s="74"/>
      <c r="M95" s="74"/>
      <c r="N95" s="74"/>
      <c r="O95" s="74"/>
    </row>
    <row r="96" spans="1:15">
      <c r="A96" s="50" t="s">
        <v>3</v>
      </c>
      <c r="B96" s="51"/>
      <c r="C96" s="51"/>
      <c r="D96" s="51"/>
      <c r="E96" s="52"/>
      <c r="F96" s="50"/>
      <c r="G96" s="50"/>
      <c r="H96" s="50"/>
      <c r="I96" s="50"/>
      <c r="J96" s="50"/>
      <c r="K96" s="50"/>
      <c r="L96" s="50"/>
      <c r="M96" s="50"/>
      <c r="N96" s="50"/>
      <c r="O96" s="50"/>
    </row>
    <row r="97" spans="1:15" ht="25.5">
      <c r="A97" s="54" t="s">
        <v>22</v>
      </c>
      <c r="B97" s="76" t="s">
        <v>10</v>
      </c>
      <c r="C97" s="55" t="s">
        <v>10</v>
      </c>
      <c r="D97" s="55" t="s">
        <v>233</v>
      </c>
      <c r="E97" s="63"/>
      <c r="F97" s="74"/>
      <c r="G97" s="74"/>
      <c r="H97" s="74"/>
      <c r="I97" s="74"/>
      <c r="J97" s="74"/>
      <c r="K97" s="74"/>
      <c r="L97" s="74"/>
      <c r="M97" s="74"/>
      <c r="N97" s="74"/>
      <c r="O97" s="74"/>
    </row>
    <row r="98" spans="1:15" ht="25.5">
      <c r="A98" s="89" t="s">
        <v>132</v>
      </c>
      <c r="B98" s="51"/>
      <c r="C98" s="51"/>
      <c r="D98" s="51"/>
      <c r="E98" s="52"/>
      <c r="F98" s="53"/>
      <c r="G98" s="53"/>
      <c r="H98" s="53"/>
      <c r="I98" s="53"/>
      <c r="J98" s="53"/>
      <c r="K98" s="53"/>
      <c r="L98" s="53"/>
      <c r="M98" s="53"/>
      <c r="N98" s="53"/>
      <c r="O98" s="90"/>
    </row>
    <row r="99" spans="1:15" ht="25.5">
      <c r="A99" s="13" t="s">
        <v>133</v>
      </c>
      <c r="B99" s="95"/>
      <c r="C99" s="95"/>
      <c r="D99" s="95"/>
      <c r="E99" s="96"/>
      <c r="F99" s="83"/>
      <c r="G99" s="83"/>
      <c r="H99" s="83"/>
      <c r="I99" s="83"/>
      <c r="J99" s="83"/>
      <c r="K99" s="83"/>
      <c r="L99" s="83"/>
      <c r="M99" s="83"/>
      <c r="N99" s="83"/>
      <c r="O99" s="83"/>
    </row>
    <row r="100" spans="1:15" ht="38.25">
      <c r="A100" s="85" t="s">
        <v>108</v>
      </c>
      <c r="B100" s="95"/>
      <c r="C100" s="95"/>
      <c r="D100" s="95"/>
      <c r="E100" s="96"/>
      <c r="F100" s="94"/>
      <c r="G100" s="83"/>
      <c r="H100" s="83"/>
      <c r="I100" s="83"/>
      <c r="J100" s="83"/>
      <c r="K100" s="83"/>
      <c r="L100" s="83"/>
      <c r="M100" s="83"/>
      <c r="N100" s="83"/>
      <c r="O100" s="83"/>
    </row>
    <row r="101" spans="1:15">
      <c r="A101" s="86" t="s">
        <v>91</v>
      </c>
      <c r="B101" s="97"/>
      <c r="C101" s="97"/>
      <c r="D101" s="97"/>
      <c r="E101" s="98"/>
      <c r="F101" s="87"/>
      <c r="G101" s="87"/>
      <c r="H101" s="87"/>
      <c r="I101" s="87"/>
      <c r="J101" s="87"/>
      <c r="K101" s="87"/>
      <c r="L101" s="87"/>
      <c r="M101" s="87"/>
      <c r="N101" s="87"/>
      <c r="O101" s="88"/>
    </row>
    <row r="102" spans="1:15" ht="38.25">
      <c r="A102" s="85" t="s">
        <v>234</v>
      </c>
      <c r="B102" s="95"/>
      <c r="C102" s="95"/>
      <c r="D102" s="95"/>
      <c r="E102" s="96"/>
      <c r="F102" s="82"/>
      <c r="G102" s="82"/>
      <c r="H102" s="82"/>
      <c r="I102" s="82"/>
      <c r="J102" s="82"/>
      <c r="K102" s="82"/>
      <c r="L102" s="82"/>
      <c r="M102" s="82"/>
      <c r="N102" s="82"/>
      <c r="O102" s="82"/>
    </row>
    <row r="103" spans="1:15">
      <c r="A103" s="13" t="s">
        <v>134</v>
      </c>
      <c r="B103" s="95"/>
      <c r="C103" s="95"/>
      <c r="D103" s="95"/>
      <c r="E103" s="96"/>
      <c r="F103" s="82"/>
      <c r="G103" s="82"/>
      <c r="H103" s="82"/>
      <c r="I103" s="82"/>
      <c r="J103" s="82"/>
      <c r="K103" s="82"/>
      <c r="L103" s="82"/>
      <c r="M103" s="82"/>
      <c r="N103" s="82"/>
      <c r="O103" s="82"/>
    </row>
    <row r="104" spans="1:15">
      <c r="A104" s="84" t="s">
        <v>92</v>
      </c>
      <c r="B104" s="99"/>
      <c r="C104" s="99"/>
      <c r="D104" s="99"/>
      <c r="E104" s="100"/>
      <c r="F104" s="92" t="str">
        <f>IF(F103&lt;&gt;"",IF(F$100="c",F102+F$99,(WORKDAY(F102,F$99,Holidays!$B:$B))),"")</f>
        <v/>
      </c>
      <c r="G104" s="92" t="str">
        <f>IF(G103&lt;&gt;"",IF(G$100="c",G102+G$99,(WORKDAY(G102,G$99,Holidays!$B:$B))),"")</f>
        <v/>
      </c>
      <c r="H104" s="92" t="str">
        <f>IF(H103&lt;&gt;"",IF(H$100="c",H102+H$99,(WORKDAY(H102,H$99,Holidays!$B:$B))),"")</f>
        <v/>
      </c>
      <c r="I104" s="92" t="str">
        <f>IF(I103&lt;&gt;"",IF(I$100="c",I102+I$99,(WORKDAY(I102,I$99,Holidays!$B:$B))),"")</f>
        <v/>
      </c>
      <c r="J104" s="92" t="str">
        <f>IF(J103&lt;&gt;"",IF(J$100="c",J102+J$99,(WORKDAY(J102,J$99,Holidays!$B:$B))),"")</f>
        <v/>
      </c>
      <c r="K104" s="92" t="str">
        <f>IF(K103&lt;&gt;"",IF(K$100="c",K102+K$99,(WORKDAY(K102,K$99,Holidays!$B:$B))),"")</f>
        <v/>
      </c>
      <c r="L104" s="92" t="str">
        <f>IF(L103&lt;&gt;"",IF(L$100="c",L102+L$99,(WORKDAY(L102,L$99,Holidays!$B:$B))),"")</f>
        <v/>
      </c>
      <c r="M104" s="92" t="str">
        <f>IF(M103&lt;&gt;"",IF(M$100="c",M102+M$99,(WORKDAY(M102,M$99,Holidays!$B:$B))),"")</f>
        <v/>
      </c>
      <c r="N104" s="92" t="str">
        <f>IF(N103&lt;&gt;"",IF(N$100="c",N102+N$99,(WORKDAY(N102,N$99,Holidays!$B:$B))),"")</f>
        <v/>
      </c>
      <c r="O104" s="92" t="str">
        <f>IF(O103&lt;&gt;"",IF(O$100="c",O102+O$99,(WORKDAY(O102,O$99,Holidays!$B:$B))),"")</f>
        <v/>
      </c>
    </row>
    <row r="105" spans="1:15">
      <c r="A105" s="84" t="s">
        <v>93</v>
      </c>
      <c r="B105" s="99"/>
      <c r="C105" s="99"/>
      <c r="D105" s="99"/>
      <c r="E105" s="100"/>
      <c r="F105" s="93" t="str">
        <f>IF(F103&lt;&gt;"",IF(F103&gt;F104,IF(F$100="c",F103-F104,(NETWORKDAYS(F104,F103,Holidays!$B:$B)-1)),""),"")</f>
        <v/>
      </c>
      <c r="G105" s="93" t="str">
        <f>IF(G103&lt;&gt;"",IF(G103&gt;G104,IF(G$100="c",G103-G104,(NETWORKDAYS(G104,G103,Holidays!$B:$B)-1)),""),"")</f>
        <v/>
      </c>
      <c r="H105" s="93" t="str">
        <f>IF(H103&lt;&gt;"",IF(H103&gt;H104,IF(H$100="c",H103-H104,(NETWORKDAYS(H104,H103,Holidays!$B:$B)-1)),""),"")</f>
        <v/>
      </c>
      <c r="I105" s="93" t="str">
        <f>IF(I103&lt;&gt;"",IF(I103&gt;I104,IF(I$100="c",I103-I104,(NETWORKDAYS(I104,I103,Holidays!$B:$B)-1)),""),"")</f>
        <v/>
      </c>
      <c r="J105" s="93" t="str">
        <f>IF(J103&lt;&gt;"",IF(J103&gt;J104,IF(J$100="c",J103-J104,(NETWORKDAYS(J104,J103,Holidays!$B:$B)-1)),""),"")</f>
        <v/>
      </c>
      <c r="K105" s="93" t="str">
        <f>IF(K103&lt;&gt;"",IF(K103&gt;K104,IF(K$100="c",K103-K104,(NETWORKDAYS(K104,K103,Holidays!$B:$B)-1)),""),"")</f>
        <v/>
      </c>
      <c r="L105" s="93" t="str">
        <f>IF(L103&lt;&gt;"",IF(L103&gt;L104,IF(L$100="c",L103-L104,(NETWORKDAYS(L104,L103,Holidays!$B:$B)-1)),""),"")</f>
        <v/>
      </c>
      <c r="M105" s="93" t="str">
        <f>IF(M103&lt;&gt;"",IF(M103&gt;M104,IF(M$100="c",M103-M104,(NETWORKDAYS(M104,M103,Holidays!$B:$B)-1)),""),"")</f>
        <v/>
      </c>
      <c r="N105" s="93" t="str">
        <f>IF(N103&lt;&gt;"",IF(N103&gt;N104,IF(N$100="c",N103-N104,(NETWORKDAYS(N104,N103,Holidays!$B:$B)-1)),""),"")</f>
        <v/>
      </c>
      <c r="O105" s="93" t="str">
        <f>IF(O103&lt;&gt;"",IF(O103&gt;O104,IF(O$100="c",O103-O104,(NETWORKDAYS(O104,O103,Holidays!$B:$B)-1)),""),"")</f>
        <v/>
      </c>
    </row>
    <row r="106" spans="1:15">
      <c r="A106" s="86" t="s">
        <v>107</v>
      </c>
      <c r="B106" s="97"/>
      <c r="C106" s="97"/>
      <c r="D106" s="97"/>
      <c r="E106" s="98"/>
      <c r="F106" s="87"/>
      <c r="G106" s="87"/>
      <c r="H106" s="87"/>
      <c r="I106" s="87"/>
      <c r="J106" s="87"/>
      <c r="K106" s="87"/>
      <c r="L106" s="87"/>
      <c r="M106" s="87"/>
      <c r="N106" s="87"/>
      <c r="O106" s="88"/>
    </row>
    <row r="107" spans="1:15" ht="38.25">
      <c r="A107" s="85" t="s">
        <v>234</v>
      </c>
      <c r="B107" s="95"/>
      <c r="C107" s="95"/>
      <c r="D107" s="95"/>
      <c r="E107" s="96"/>
      <c r="F107" s="82"/>
      <c r="G107" s="82"/>
      <c r="H107" s="82"/>
      <c r="I107" s="82"/>
      <c r="J107" s="82"/>
      <c r="K107" s="82"/>
      <c r="L107" s="82"/>
      <c r="M107" s="82"/>
      <c r="N107" s="82"/>
      <c r="O107" s="82"/>
    </row>
    <row r="108" spans="1:15">
      <c r="A108" s="13" t="s">
        <v>134</v>
      </c>
      <c r="B108" s="95"/>
      <c r="C108" s="95"/>
      <c r="D108" s="95"/>
      <c r="E108" s="96"/>
      <c r="F108" s="82"/>
      <c r="G108" s="82"/>
      <c r="H108" s="82"/>
      <c r="I108" s="82"/>
      <c r="J108" s="82"/>
      <c r="K108" s="82"/>
      <c r="L108" s="82"/>
      <c r="M108" s="82"/>
      <c r="N108" s="82"/>
      <c r="O108" s="82"/>
    </row>
    <row r="109" spans="1:15">
      <c r="A109" s="84" t="s">
        <v>92</v>
      </c>
      <c r="B109" s="99"/>
      <c r="C109" s="99"/>
      <c r="D109" s="99"/>
      <c r="E109" s="100"/>
      <c r="F109" s="92" t="str">
        <f>IF(F108&lt;&gt;"",IF(F$100="c",F107+F$99,(WORKDAY(F107,F$99,Holidays!$B:$B))),"")</f>
        <v/>
      </c>
      <c r="G109" s="92" t="str">
        <f>IF(G108&lt;&gt;"",IF(G$100="c",G107+G$99,(WORKDAY(G107,G$99,Holidays!$B:$B))),"")</f>
        <v/>
      </c>
      <c r="H109" s="92" t="str">
        <f>IF(H108&lt;&gt;"",IF(H$100="c",H107+H$99,(WORKDAY(H107,H$99,Holidays!$B:$B))),"")</f>
        <v/>
      </c>
      <c r="I109" s="92" t="str">
        <f>IF(I108&lt;&gt;"",IF(I$100="c",I107+I$99,(WORKDAY(I107,I$99,Holidays!$B:$B))),"")</f>
        <v/>
      </c>
      <c r="J109" s="92" t="str">
        <f>IF(J108&lt;&gt;"",IF(J$100="c",J107+J$99,(WORKDAY(J107,J$99,Holidays!$B:$B))),"")</f>
        <v/>
      </c>
      <c r="K109" s="92" t="str">
        <f>IF(K108&lt;&gt;"",IF(K$100="c",K107+K$99,(WORKDAY(K107,K$99,Holidays!$B:$B))),"")</f>
        <v/>
      </c>
      <c r="L109" s="92" t="str">
        <f>IF(L108&lt;&gt;"",IF(L$100="c",L107+L$99,(WORKDAY(L107,L$99,Holidays!$B:$B))),"")</f>
        <v/>
      </c>
      <c r="M109" s="92" t="str">
        <f>IF(M108&lt;&gt;"",IF(M$100="c",M107+M$99,(WORKDAY(M107,M$99,Holidays!$B:$B))),"")</f>
        <v/>
      </c>
      <c r="N109" s="92" t="str">
        <f>IF(N108&lt;&gt;"",IF(N$100="c",N107+N$99,(WORKDAY(N107,N$99,Holidays!$B:$B))),"")</f>
        <v/>
      </c>
      <c r="O109" s="92" t="str">
        <f>IF(O108&lt;&gt;"",IF(O$100="c",O107+O$99,(WORKDAY(O107,O$99,Holidays!$B:$B))),"")</f>
        <v/>
      </c>
    </row>
    <row r="110" spans="1:15">
      <c r="A110" s="84" t="s">
        <v>93</v>
      </c>
      <c r="B110" s="99"/>
      <c r="C110" s="99"/>
      <c r="D110" s="99"/>
      <c r="E110" s="100"/>
      <c r="F110" s="93" t="str">
        <f>IF(F108&lt;&gt;"",IF(F108&gt;F109,IF(F$100="c",F108-F109,(NETWORKDAYS(F109,F108,Holidays!$B:$B)-1)),""),"")</f>
        <v/>
      </c>
      <c r="G110" s="93" t="str">
        <f>IF(G108&lt;&gt;"",IF(G108&gt;G109,IF(G$100="c",G108-G109,(NETWORKDAYS(G109,G108,Holidays!$B:$B)-1)),""),"")</f>
        <v/>
      </c>
      <c r="H110" s="93" t="str">
        <f>IF(H108&lt;&gt;"",IF(H108&gt;H109,IF(H$100="c",H108-H109,(NETWORKDAYS(H109,H108,Holidays!$B:$B)-1)),""),"")</f>
        <v/>
      </c>
      <c r="I110" s="93" t="str">
        <f>IF(I108&lt;&gt;"",IF(I108&gt;I109,IF(I$100="c",I108-I109,(NETWORKDAYS(I109,I108,Holidays!$B:$B)-1)),""),"")</f>
        <v/>
      </c>
      <c r="J110" s="93" t="str">
        <f>IF(J108&lt;&gt;"",IF(J108&gt;J109,IF(J$100="c",J108-J109,(NETWORKDAYS(J109,J108,Holidays!$B:$B)-1)),""),"")</f>
        <v/>
      </c>
      <c r="K110" s="93" t="str">
        <f>IF(K108&lt;&gt;"",IF(K108&gt;K109,IF(K$100="c",K108-K109,(NETWORKDAYS(K109,K108,Holidays!$B:$B)-1)),""),"")</f>
        <v/>
      </c>
      <c r="L110" s="93" t="str">
        <f>IF(L108&lt;&gt;"",IF(L108&gt;L109,IF(L$100="c",L108-L109,(NETWORKDAYS(L109,L108,Holidays!$B:$B)-1)),""),"")</f>
        <v/>
      </c>
      <c r="M110" s="93" t="str">
        <f>IF(M108&lt;&gt;"",IF(M108&gt;M109,IF(M$100="c",M108-M109,(NETWORKDAYS(M109,M108,Holidays!$B:$B)-1)),""),"")</f>
        <v/>
      </c>
      <c r="N110" s="93" t="str">
        <f>IF(N108&lt;&gt;"",IF(N108&gt;N109,IF(N$100="c",N108-N109,(NETWORKDAYS(N109,N108,Holidays!$B:$B)-1)),""),"")</f>
        <v/>
      </c>
      <c r="O110" s="93" t="str">
        <f>IF(O108&lt;&gt;"",IF(O108&gt;O109,IF(O$100="c",O108-O109,(NETWORKDAYS(O109,O108,Holidays!$B:$B)-1)),""),"")</f>
        <v/>
      </c>
    </row>
    <row r="111" spans="1:15">
      <c r="A111" s="86" t="s">
        <v>106</v>
      </c>
      <c r="B111" s="97"/>
      <c r="C111" s="97"/>
      <c r="D111" s="97"/>
      <c r="E111" s="98"/>
      <c r="F111" s="87"/>
      <c r="G111" s="87"/>
      <c r="H111" s="87"/>
      <c r="I111" s="87"/>
      <c r="J111" s="87"/>
      <c r="K111" s="87"/>
      <c r="L111" s="87"/>
      <c r="M111" s="87"/>
      <c r="N111" s="87"/>
      <c r="O111" s="88"/>
    </row>
    <row r="112" spans="1:15" ht="38.25">
      <c r="A112" s="85" t="s">
        <v>234</v>
      </c>
      <c r="B112" s="95"/>
      <c r="C112" s="95"/>
      <c r="D112" s="95"/>
      <c r="E112" s="96"/>
      <c r="F112" s="82"/>
      <c r="G112" s="82"/>
      <c r="H112" s="82"/>
      <c r="I112" s="82"/>
      <c r="J112" s="82"/>
      <c r="K112" s="82"/>
      <c r="L112" s="82"/>
      <c r="M112" s="82"/>
      <c r="N112" s="82"/>
      <c r="O112" s="82"/>
    </row>
    <row r="113" spans="1:15">
      <c r="A113" s="13" t="s">
        <v>134</v>
      </c>
      <c r="B113" s="95"/>
      <c r="C113" s="95"/>
      <c r="D113" s="95"/>
      <c r="E113" s="96"/>
      <c r="F113" s="82"/>
      <c r="G113" s="82"/>
      <c r="H113" s="82"/>
      <c r="I113" s="82"/>
      <c r="J113" s="82"/>
      <c r="K113" s="82"/>
      <c r="L113" s="82"/>
      <c r="M113" s="82"/>
      <c r="N113" s="82"/>
      <c r="O113" s="82"/>
    </row>
    <row r="114" spans="1:15">
      <c r="A114" s="84" t="s">
        <v>92</v>
      </c>
      <c r="B114" s="99"/>
      <c r="C114" s="99"/>
      <c r="D114" s="99"/>
      <c r="E114" s="100"/>
      <c r="F114" s="92" t="str">
        <f>IF(F113&lt;&gt;"",IF(F$100="c",F112+F$99,(WORKDAY(F112,F$99,Holidays!$B:$B))),"")</f>
        <v/>
      </c>
      <c r="G114" s="92" t="str">
        <f>IF(G113&lt;&gt;"",IF(G$100="c",G112+G$99,(WORKDAY(G112,G$99,Holidays!$B:$B))),"")</f>
        <v/>
      </c>
      <c r="H114" s="92" t="str">
        <f>IF(H113&lt;&gt;"",IF(H$100="c",H112+H$99,(WORKDAY(H112,H$99,Holidays!$B:$B))),"")</f>
        <v/>
      </c>
      <c r="I114" s="92" t="str">
        <f>IF(I113&lt;&gt;"",IF(I$100="c",I112+I$99,(WORKDAY(I112,I$99,Holidays!$B:$B))),"")</f>
        <v/>
      </c>
      <c r="J114" s="92" t="str">
        <f>IF(J113&lt;&gt;"",IF(J$100="c",J112+J$99,(WORKDAY(J112,J$99,Holidays!$B:$B))),"")</f>
        <v/>
      </c>
      <c r="K114" s="92" t="str">
        <f>IF(K113&lt;&gt;"",IF(K$100="c",K112+K$99,(WORKDAY(K112,K$99,Holidays!$B:$B))),"")</f>
        <v/>
      </c>
      <c r="L114" s="92" t="str">
        <f>IF(L113&lt;&gt;"",IF(L$100="c",L112+L$99,(WORKDAY(L112,L$99,Holidays!$B:$B))),"")</f>
        <v/>
      </c>
      <c r="M114" s="92" t="str">
        <f>IF(M113&lt;&gt;"",IF(M$100="c",M112+M$99,(WORKDAY(M112,M$99,Holidays!$B:$B))),"")</f>
        <v/>
      </c>
      <c r="N114" s="92" t="str">
        <f>IF(N113&lt;&gt;"",IF(N$100="c",N112+N$99,(WORKDAY(N112,N$99,Holidays!$B:$B))),"")</f>
        <v/>
      </c>
      <c r="O114" s="92" t="str">
        <f>IF(O113&lt;&gt;"",IF(O$100="c",O112+O$99,(WORKDAY(O112,O$99,Holidays!$B:$B))),"")</f>
        <v/>
      </c>
    </row>
    <row r="115" spans="1:15">
      <c r="A115" s="84" t="s">
        <v>93</v>
      </c>
      <c r="B115" s="99"/>
      <c r="C115" s="99"/>
      <c r="D115" s="99"/>
      <c r="E115" s="100"/>
      <c r="F115" s="93" t="str">
        <f>IF(F113&lt;&gt;"",IF(F113&gt;F114,IF(F$100="c",F113-F114,(NETWORKDAYS(F114,F113,Holidays!$B:$B)-1)),""),"")</f>
        <v/>
      </c>
      <c r="G115" s="93" t="str">
        <f>IF(G113&lt;&gt;"",IF(G113&gt;G114,IF(G$100="c",G113-G114,(NETWORKDAYS(G114,G113,Holidays!$B:$B)-1)),""),"")</f>
        <v/>
      </c>
      <c r="H115" s="93" t="str">
        <f>IF(H113&lt;&gt;"",IF(H113&gt;H114,IF(H$100="c",H113-H114,(NETWORKDAYS(H114,H113,Holidays!$B:$B)-1)),""),"")</f>
        <v/>
      </c>
      <c r="I115" s="93" t="str">
        <f>IF(I113&lt;&gt;"",IF(I113&gt;I114,IF(I$100="c",I113-I114,(NETWORKDAYS(I114,I113,Holidays!$B:$B)-1)),""),"")</f>
        <v/>
      </c>
      <c r="J115" s="93" t="str">
        <f>IF(J113&lt;&gt;"",IF(J113&gt;J114,IF(J$100="c",J113-J114,(NETWORKDAYS(J114,J113,Holidays!$B:$B)-1)),""),"")</f>
        <v/>
      </c>
      <c r="K115" s="93" t="str">
        <f>IF(K113&lt;&gt;"",IF(K113&gt;K114,IF(K$100="c",K113-K114,(NETWORKDAYS(K114,K113,Holidays!$B:$B)-1)),""),"")</f>
        <v/>
      </c>
      <c r="L115" s="93" t="str">
        <f>IF(L113&lt;&gt;"",IF(L113&gt;L114,IF(L$100="c",L113-L114,(NETWORKDAYS(L114,L113,Holidays!$B:$B)-1)),""),"")</f>
        <v/>
      </c>
      <c r="M115" s="93" t="str">
        <f>IF(M113&lt;&gt;"",IF(M113&gt;M114,IF(M$100="c",M113-M114,(NETWORKDAYS(M114,M113,Holidays!$B:$B)-1)),""),"")</f>
        <v/>
      </c>
      <c r="N115" s="93" t="str">
        <f>IF(N113&lt;&gt;"",IF(N113&gt;N114,IF(N$100="c",N113-N114,(NETWORKDAYS(N114,N113,Holidays!$B:$B)-1)),""),"")</f>
        <v/>
      </c>
      <c r="O115" s="93" t="str">
        <f>IF(O113&lt;&gt;"",IF(O113&gt;O114,IF(O$100="c",O113-O114,(NETWORKDAYS(O114,O113,Holidays!$B:$B)-1)),""),"")</f>
        <v/>
      </c>
    </row>
    <row r="116" spans="1:15">
      <c r="A116" s="86" t="s">
        <v>105</v>
      </c>
      <c r="B116" s="97"/>
      <c r="C116" s="97"/>
      <c r="D116" s="97"/>
      <c r="E116" s="98"/>
      <c r="F116" s="87"/>
      <c r="G116" s="87"/>
      <c r="H116" s="87"/>
      <c r="I116" s="87"/>
      <c r="J116" s="87"/>
      <c r="K116" s="87"/>
      <c r="L116" s="87"/>
      <c r="M116" s="87"/>
      <c r="N116" s="87"/>
      <c r="O116" s="88"/>
    </row>
    <row r="117" spans="1:15" ht="38.25">
      <c r="A117" s="85" t="s">
        <v>234</v>
      </c>
      <c r="B117" s="95"/>
      <c r="C117" s="95"/>
      <c r="D117" s="95"/>
      <c r="E117" s="96"/>
      <c r="F117" s="82"/>
      <c r="G117" s="82"/>
      <c r="H117" s="82"/>
      <c r="I117" s="82"/>
      <c r="J117" s="82"/>
      <c r="K117" s="82"/>
      <c r="L117" s="82"/>
      <c r="M117" s="82"/>
      <c r="N117" s="82"/>
      <c r="O117" s="82"/>
    </row>
    <row r="118" spans="1:15">
      <c r="A118" s="13" t="s">
        <v>134</v>
      </c>
      <c r="B118" s="95"/>
      <c r="C118" s="95"/>
      <c r="D118" s="95"/>
      <c r="E118" s="96"/>
      <c r="F118" s="82"/>
      <c r="G118" s="82"/>
      <c r="H118" s="82"/>
      <c r="I118" s="82"/>
      <c r="J118" s="82"/>
      <c r="K118" s="82"/>
      <c r="L118" s="82"/>
      <c r="M118" s="82"/>
      <c r="N118" s="82"/>
      <c r="O118" s="82"/>
    </row>
    <row r="119" spans="1:15">
      <c r="A119" s="84" t="s">
        <v>92</v>
      </c>
      <c r="B119" s="99"/>
      <c r="C119" s="99"/>
      <c r="D119" s="99"/>
      <c r="E119" s="100"/>
      <c r="F119" s="92" t="str">
        <f>IF(F118&lt;&gt;"",IF(F$100="c",F117+F$99,(WORKDAY(F117,F$99,Holidays!$B:$B))),"")</f>
        <v/>
      </c>
      <c r="G119" s="92" t="str">
        <f>IF(G118&lt;&gt;"",IF(G$100="c",G117+G$99,(WORKDAY(G117,G$99,Holidays!$B:$B))),"")</f>
        <v/>
      </c>
      <c r="H119" s="92" t="str">
        <f>IF(H118&lt;&gt;"",IF(H$100="c",H117+H$99,(WORKDAY(H117,H$99,Holidays!$B:$B))),"")</f>
        <v/>
      </c>
      <c r="I119" s="92" t="str">
        <f>IF(I118&lt;&gt;"",IF(I$100="c",I117+I$99,(WORKDAY(I117,I$99,Holidays!$B:$B))),"")</f>
        <v/>
      </c>
      <c r="J119" s="92" t="str">
        <f>IF(J118&lt;&gt;"",IF(J$100="c",J117+J$99,(WORKDAY(J117,J$99,Holidays!$B:$B))),"")</f>
        <v/>
      </c>
      <c r="K119" s="92" t="str">
        <f>IF(K118&lt;&gt;"",IF(K$100="c",K117+K$99,(WORKDAY(K117,K$99,Holidays!$B:$B))),"")</f>
        <v/>
      </c>
      <c r="L119" s="92" t="str">
        <f>IF(L118&lt;&gt;"",IF(L$100="c",L117+L$99,(WORKDAY(L117,L$99,Holidays!$B:$B))),"")</f>
        <v/>
      </c>
      <c r="M119" s="92" t="str">
        <f>IF(M118&lt;&gt;"",IF(M$100="c",M117+M$99,(WORKDAY(M117,M$99,Holidays!$B:$B))),"")</f>
        <v/>
      </c>
      <c r="N119" s="92" t="str">
        <f>IF(N118&lt;&gt;"",IF(N$100="c",N117+N$99,(WORKDAY(N117,N$99,Holidays!$B:$B))),"")</f>
        <v/>
      </c>
      <c r="O119" s="92" t="str">
        <f>IF(O118&lt;&gt;"",IF(O$100="c",O117+O$99,(WORKDAY(O117,O$99,Holidays!$B:$B))),"")</f>
        <v/>
      </c>
    </row>
    <row r="120" spans="1:15">
      <c r="A120" s="84" t="s">
        <v>93</v>
      </c>
      <c r="B120" s="99"/>
      <c r="C120" s="99"/>
      <c r="D120" s="99"/>
      <c r="E120" s="100"/>
      <c r="F120" s="93" t="str">
        <f>IF(F118&lt;&gt;"",IF(F118&gt;F119,IF(F$100="c",F118-F119,(NETWORKDAYS(F119,F118,Holidays!$B:$B)-1)),""),"")</f>
        <v/>
      </c>
      <c r="G120" s="93" t="str">
        <f>IF(G118&lt;&gt;"",IF(G118&gt;G119,IF(G$100="c",G118-G119,(NETWORKDAYS(G119,G118,Holidays!$B:$B)-1)),""),"")</f>
        <v/>
      </c>
      <c r="H120" s="93" t="str">
        <f>IF(H118&lt;&gt;"",IF(H118&gt;H119,IF(H$100="c",H118-H119,(NETWORKDAYS(H119,H118,Holidays!$B:$B)-1)),""),"")</f>
        <v/>
      </c>
      <c r="I120" s="93" t="str">
        <f>IF(I118&lt;&gt;"",IF(I118&gt;I119,IF(I$100="c",I118-I119,(NETWORKDAYS(I119,I118,Holidays!$B:$B)-1)),""),"")</f>
        <v/>
      </c>
      <c r="J120" s="93" t="str">
        <f>IF(J118&lt;&gt;"",IF(J118&gt;J119,IF(J$100="c",J118-J119,(NETWORKDAYS(J119,J118,Holidays!$B:$B)-1)),""),"")</f>
        <v/>
      </c>
      <c r="K120" s="93" t="str">
        <f>IF(K118&lt;&gt;"",IF(K118&gt;K119,IF(K$100="c",K118-K119,(NETWORKDAYS(K119,K118,Holidays!$B:$B)-1)),""),"")</f>
        <v/>
      </c>
      <c r="L120" s="93" t="str">
        <f>IF(L118&lt;&gt;"",IF(L118&gt;L119,IF(L$100="c",L118-L119,(NETWORKDAYS(L119,L118,Holidays!$B:$B)-1)),""),"")</f>
        <v/>
      </c>
      <c r="M120" s="93" t="str">
        <f>IF(M118&lt;&gt;"",IF(M118&gt;M119,IF(M$100="c",M118-M119,(NETWORKDAYS(M119,M118,Holidays!$B:$B)-1)),""),"")</f>
        <v/>
      </c>
      <c r="N120" s="93" t="str">
        <f>IF(N118&lt;&gt;"",IF(N118&gt;N119,IF(N$100="c",N118-N119,(NETWORKDAYS(N119,N118,Holidays!$B:$B)-1)),""),"")</f>
        <v/>
      </c>
      <c r="O120" s="93" t="str">
        <f>IF(O118&lt;&gt;"",IF(O118&gt;O119,IF(O$100="c",O118-O119,(NETWORKDAYS(O119,O118,Holidays!$B:$B)-1)),""),"")</f>
        <v/>
      </c>
    </row>
    <row r="121" spans="1:15">
      <c r="A121" s="86" t="s">
        <v>104</v>
      </c>
      <c r="B121" s="97"/>
      <c r="C121" s="97"/>
      <c r="D121" s="97"/>
      <c r="E121" s="98"/>
      <c r="F121" s="87"/>
      <c r="G121" s="87"/>
      <c r="H121" s="87"/>
      <c r="I121" s="87"/>
      <c r="J121" s="87"/>
      <c r="K121" s="87"/>
      <c r="L121" s="87"/>
      <c r="M121" s="87"/>
      <c r="N121" s="87"/>
      <c r="O121" s="88"/>
    </row>
    <row r="122" spans="1:15" ht="38.25">
      <c r="A122" s="85" t="s">
        <v>234</v>
      </c>
      <c r="B122" s="95"/>
      <c r="C122" s="95"/>
      <c r="D122" s="95"/>
      <c r="E122" s="96"/>
      <c r="F122" s="82"/>
      <c r="G122" s="82"/>
      <c r="H122" s="82"/>
      <c r="I122" s="82"/>
      <c r="J122" s="82"/>
      <c r="K122" s="82"/>
      <c r="L122" s="82"/>
      <c r="M122" s="82"/>
      <c r="N122" s="82"/>
      <c r="O122" s="82"/>
    </row>
    <row r="123" spans="1:15">
      <c r="A123" s="13" t="s">
        <v>134</v>
      </c>
      <c r="B123" s="95"/>
      <c r="C123" s="95"/>
      <c r="D123" s="95"/>
      <c r="E123" s="96"/>
      <c r="F123" s="82"/>
      <c r="G123" s="82"/>
      <c r="H123" s="82"/>
      <c r="I123" s="82"/>
      <c r="J123" s="82"/>
      <c r="K123" s="82"/>
      <c r="L123" s="82"/>
      <c r="M123" s="82"/>
      <c r="N123" s="82"/>
      <c r="O123" s="82"/>
    </row>
    <row r="124" spans="1:15">
      <c r="A124" s="84" t="s">
        <v>92</v>
      </c>
      <c r="B124" s="99"/>
      <c r="C124" s="99"/>
      <c r="D124" s="99"/>
      <c r="E124" s="100"/>
      <c r="F124" s="92" t="str">
        <f>IF(F123&lt;&gt;"",IF(F$100="c",F122+F$99,(WORKDAY(F122,F$99,Holidays!$B:$B))),"")</f>
        <v/>
      </c>
      <c r="G124" s="92" t="str">
        <f>IF(G123&lt;&gt;"",IF(G$100="c",G122+G$99,(WORKDAY(G122,G$99,Holidays!$B:$B))),"")</f>
        <v/>
      </c>
      <c r="H124" s="92" t="str">
        <f>IF(H123&lt;&gt;"",IF(H$100="c",H122+H$99,(WORKDAY(H122,H$99,Holidays!$B:$B))),"")</f>
        <v/>
      </c>
      <c r="I124" s="92" t="str">
        <f>IF(I123&lt;&gt;"",IF(I$100="c",I122+I$99,(WORKDAY(I122,I$99,Holidays!$B:$B))),"")</f>
        <v/>
      </c>
      <c r="J124" s="92" t="str">
        <f>IF(J123&lt;&gt;"",IF(J$100="c",J122+J$99,(WORKDAY(J122,J$99,Holidays!$B:$B))),"")</f>
        <v/>
      </c>
      <c r="K124" s="92" t="str">
        <f>IF(K123&lt;&gt;"",IF(K$100="c",K122+K$99,(WORKDAY(K122,K$99,Holidays!$B:$B))),"")</f>
        <v/>
      </c>
      <c r="L124" s="92" t="str">
        <f>IF(L123&lt;&gt;"",IF(L$100="c",L122+L$99,(WORKDAY(L122,L$99,Holidays!$B:$B))),"")</f>
        <v/>
      </c>
      <c r="M124" s="92" t="str">
        <f>IF(M123&lt;&gt;"",IF(M$100="c",M122+M$99,(WORKDAY(M122,M$99,Holidays!$B:$B))),"")</f>
        <v/>
      </c>
      <c r="N124" s="92" t="str">
        <f>IF(N123&lt;&gt;"",IF(N$100="c",N122+N$99,(WORKDAY(N122,N$99,Holidays!$B:$B))),"")</f>
        <v/>
      </c>
      <c r="O124" s="92" t="str">
        <f>IF(O123&lt;&gt;"",IF(O$100="c",O122+O$99,(WORKDAY(O122,O$99,Holidays!$B:$B))),"")</f>
        <v/>
      </c>
    </row>
    <row r="125" spans="1:15">
      <c r="A125" s="84" t="s">
        <v>93</v>
      </c>
      <c r="B125" s="99"/>
      <c r="C125" s="99"/>
      <c r="D125" s="99"/>
      <c r="E125" s="100"/>
      <c r="F125" s="93" t="str">
        <f>IF(F123&lt;&gt;"",IF(F123&gt;F124,IF(F$100="c",F123-F124,(NETWORKDAYS(F124,F123,Holidays!$B:$B)-1)),""),"")</f>
        <v/>
      </c>
      <c r="G125" s="93" t="str">
        <f>IF(G123&lt;&gt;"",IF(G123&gt;G124,IF(G$100="c",G123-G124,(NETWORKDAYS(G124,G123,Holidays!$B:$B)-1)),""),"")</f>
        <v/>
      </c>
      <c r="H125" s="93" t="str">
        <f>IF(H123&lt;&gt;"",IF(H123&gt;H124,IF(H$100="c",H123-H124,(NETWORKDAYS(H124,H123,Holidays!$B:$B)-1)),""),"")</f>
        <v/>
      </c>
      <c r="I125" s="93" t="str">
        <f>IF(I123&lt;&gt;"",IF(I123&gt;I124,IF(I$100="c",I123-I124,(NETWORKDAYS(I124,I123,Holidays!$B:$B)-1)),""),"")</f>
        <v/>
      </c>
      <c r="J125" s="93" t="str">
        <f>IF(J123&lt;&gt;"",IF(J123&gt;J124,IF(J$100="c",J123-J124,(NETWORKDAYS(J124,J123,Holidays!$B:$B)-1)),""),"")</f>
        <v/>
      </c>
      <c r="K125" s="93" t="str">
        <f>IF(K123&lt;&gt;"",IF(K123&gt;K124,IF(K$100="c",K123-K124,(NETWORKDAYS(K124,K123,Holidays!$B:$B)-1)),""),"")</f>
        <v/>
      </c>
      <c r="L125" s="93" t="str">
        <f>IF(L123&lt;&gt;"",IF(L123&gt;L124,IF(L$100="c",L123-L124,(NETWORKDAYS(L124,L123,Holidays!$B:$B)-1)),""),"")</f>
        <v/>
      </c>
      <c r="M125" s="93" t="str">
        <f>IF(M123&lt;&gt;"",IF(M123&gt;M124,IF(M$100="c",M123-M124,(NETWORKDAYS(M124,M123,Holidays!$B:$B)-1)),""),"")</f>
        <v/>
      </c>
      <c r="N125" s="93" t="str">
        <f>IF(N123&lt;&gt;"",IF(N123&gt;N124,IF(N$100="c",N123-N124,(NETWORKDAYS(N124,N123,Holidays!$B:$B)-1)),""),"")</f>
        <v/>
      </c>
      <c r="O125" s="93" t="str">
        <f>IF(O123&lt;&gt;"",IF(O123&gt;O124,IF(O$100="c",O123-O124,(NETWORKDAYS(O124,O123,Holidays!$B:$B)-1)),""),"")</f>
        <v/>
      </c>
    </row>
    <row r="126" spans="1:15">
      <c r="A126" s="86" t="s">
        <v>103</v>
      </c>
      <c r="B126" s="97"/>
      <c r="C126" s="97"/>
      <c r="D126" s="97"/>
      <c r="E126" s="98"/>
      <c r="F126" s="87"/>
      <c r="G126" s="87"/>
      <c r="H126" s="87"/>
      <c r="I126" s="87"/>
      <c r="J126" s="87"/>
      <c r="K126" s="87"/>
      <c r="L126" s="87"/>
      <c r="M126" s="87"/>
      <c r="N126" s="87"/>
      <c r="O126" s="88"/>
    </row>
    <row r="127" spans="1:15" ht="38.25">
      <c r="A127" s="85" t="s">
        <v>234</v>
      </c>
      <c r="B127" s="95"/>
      <c r="C127" s="95"/>
      <c r="D127" s="95"/>
      <c r="E127" s="96"/>
      <c r="F127" s="82"/>
      <c r="G127" s="82"/>
      <c r="H127" s="82"/>
      <c r="I127" s="82"/>
      <c r="J127" s="82"/>
      <c r="K127" s="82"/>
      <c r="L127" s="82"/>
      <c r="M127" s="82"/>
      <c r="N127" s="82"/>
      <c r="O127" s="82"/>
    </row>
    <row r="128" spans="1:15">
      <c r="A128" s="13" t="s">
        <v>134</v>
      </c>
      <c r="B128" s="95"/>
      <c r="C128" s="95"/>
      <c r="D128" s="95"/>
      <c r="E128" s="96"/>
      <c r="F128" s="82"/>
      <c r="G128" s="82"/>
      <c r="H128" s="82"/>
      <c r="I128" s="82"/>
      <c r="J128" s="82"/>
      <c r="K128" s="82"/>
      <c r="L128" s="82"/>
      <c r="M128" s="82"/>
      <c r="N128" s="82"/>
      <c r="O128" s="82"/>
    </row>
    <row r="129" spans="1:15">
      <c r="A129" s="84" t="s">
        <v>92</v>
      </c>
      <c r="B129" s="99"/>
      <c r="C129" s="99"/>
      <c r="D129" s="99"/>
      <c r="E129" s="100"/>
      <c r="F129" s="92" t="str">
        <f>IF(F128&lt;&gt;"",IF(F$100="c",F127+F$99,(WORKDAY(F127,F$99,Holidays!$B:$B))),"")</f>
        <v/>
      </c>
      <c r="G129" s="92" t="str">
        <f>IF(G128&lt;&gt;"",IF(G$100="c",G127+G$99,(WORKDAY(G127,G$99,Holidays!$B:$B))),"")</f>
        <v/>
      </c>
      <c r="H129" s="92" t="str">
        <f>IF(H128&lt;&gt;"",IF(H$100="c",H127+H$99,(WORKDAY(H127,H$99,Holidays!$B:$B))),"")</f>
        <v/>
      </c>
      <c r="I129" s="92" t="str">
        <f>IF(I128&lt;&gt;"",IF(I$100="c",I127+I$99,(WORKDAY(I127,I$99,Holidays!$B:$B))),"")</f>
        <v/>
      </c>
      <c r="J129" s="92" t="str">
        <f>IF(J128&lt;&gt;"",IF(J$100="c",J127+J$99,(WORKDAY(J127,J$99,Holidays!$B:$B))),"")</f>
        <v/>
      </c>
      <c r="K129" s="92" t="str">
        <f>IF(K128&lt;&gt;"",IF(K$100="c",K127+K$99,(WORKDAY(K127,K$99,Holidays!$B:$B))),"")</f>
        <v/>
      </c>
      <c r="L129" s="92" t="str">
        <f>IF(L128&lt;&gt;"",IF(L$100="c",L127+L$99,(WORKDAY(L127,L$99,Holidays!$B:$B))),"")</f>
        <v/>
      </c>
      <c r="M129" s="92" t="str">
        <f>IF(M128&lt;&gt;"",IF(M$100="c",M127+M$99,(WORKDAY(M127,M$99,Holidays!$B:$B))),"")</f>
        <v/>
      </c>
      <c r="N129" s="92" t="str">
        <f>IF(N128&lt;&gt;"",IF(N$100="c",N127+N$99,(WORKDAY(N127,N$99,Holidays!$B:$B))),"")</f>
        <v/>
      </c>
      <c r="O129" s="92" t="str">
        <f>IF(O128&lt;&gt;"",IF(O$100="c",O127+O$99,(WORKDAY(O127,O$99,Holidays!$B:$B))),"")</f>
        <v/>
      </c>
    </row>
    <row r="130" spans="1:15">
      <c r="A130" s="84" t="s">
        <v>93</v>
      </c>
      <c r="B130" s="99"/>
      <c r="C130" s="99"/>
      <c r="D130" s="99"/>
      <c r="E130" s="100"/>
      <c r="F130" s="93" t="str">
        <f>IF(F128&lt;&gt;"",IF(F128&gt;F129,IF(F$100="c",F128-F129,(NETWORKDAYS(F129,F128,Holidays!$B:$B)-1)),""),"")</f>
        <v/>
      </c>
      <c r="G130" s="93" t="str">
        <f>IF(G128&lt;&gt;"",IF(G128&gt;G129,IF(G$100="c",G128-G129,(NETWORKDAYS(G129,G128,Holidays!$B:$B)-1)),""),"")</f>
        <v/>
      </c>
      <c r="H130" s="93" t="str">
        <f>IF(H128&lt;&gt;"",IF(H128&gt;H129,IF(H$100="c",H128-H129,(NETWORKDAYS(H129,H128,Holidays!$B:$B)-1)),""),"")</f>
        <v/>
      </c>
      <c r="I130" s="93" t="str">
        <f>IF(I128&lt;&gt;"",IF(I128&gt;I129,IF(I$100="c",I128-I129,(NETWORKDAYS(I129,I128,Holidays!$B:$B)-1)),""),"")</f>
        <v/>
      </c>
      <c r="J130" s="93" t="str">
        <f>IF(J128&lt;&gt;"",IF(J128&gt;J129,IF(J$100="c",J128-J129,(NETWORKDAYS(J129,J128,Holidays!$B:$B)-1)),""),"")</f>
        <v/>
      </c>
      <c r="K130" s="93" t="str">
        <f>IF(K128&lt;&gt;"",IF(K128&gt;K129,IF(K$100="c",K128-K129,(NETWORKDAYS(K129,K128,Holidays!$B:$B)-1)),""),"")</f>
        <v/>
      </c>
      <c r="L130" s="93" t="str">
        <f>IF(L128&lt;&gt;"",IF(L128&gt;L129,IF(L$100="c",L128-L129,(NETWORKDAYS(L129,L128,Holidays!$B:$B)-1)),""),"")</f>
        <v/>
      </c>
      <c r="M130" s="93" t="str">
        <f>IF(M128&lt;&gt;"",IF(M128&gt;M129,IF(M$100="c",M128-M129,(NETWORKDAYS(M129,M128,Holidays!$B:$B)-1)),""),"")</f>
        <v/>
      </c>
      <c r="N130" s="93" t="str">
        <f>IF(N128&lt;&gt;"",IF(N128&gt;N129,IF(N$100="c",N128-N129,(NETWORKDAYS(N129,N128,Holidays!$B:$B)-1)),""),"")</f>
        <v/>
      </c>
      <c r="O130" s="93" t="str">
        <f>IF(O128&lt;&gt;"",IF(O128&gt;O129,IF(O$100="c",O128-O129,(NETWORKDAYS(O129,O128,Holidays!$B:$B)-1)),""),"")</f>
        <v/>
      </c>
    </row>
    <row r="131" spans="1:15">
      <c r="A131" s="86" t="s">
        <v>109</v>
      </c>
      <c r="B131" s="97"/>
      <c r="C131" s="97"/>
      <c r="D131" s="97"/>
      <c r="E131" s="98"/>
      <c r="F131" s="87"/>
      <c r="G131" s="87"/>
      <c r="H131" s="87"/>
      <c r="I131" s="87"/>
      <c r="J131" s="87"/>
      <c r="K131" s="87"/>
      <c r="L131" s="87"/>
      <c r="M131" s="87"/>
      <c r="N131" s="87"/>
      <c r="O131" s="88"/>
    </row>
    <row r="132" spans="1:15" ht="38.25">
      <c r="A132" s="85" t="s">
        <v>234</v>
      </c>
      <c r="B132" s="95"/>
      <c r="C132" s="95"/>
      <c r="D132" s="95"/>
      <c r="E132" s="96"/>
      <c r="F132" s="82"/>
      <c r="G132" s="82"/>
      <c r="H132" s="82"/>
      <c r="I132" s="82"/>
      <c r="J132" s="82"/>
      <c r="K132" s="82"/>
      <c r="L132" s="82"/>
      <c r="M132" s="82"/>
      <c r="N132" s="82"/>
      <c r="O132" s="82"/>
    </row>
    <row r="133" spans="1:15">
      <c r="A133" s="13" t="s">
        <v>134</v>
      </c>
      <c r="B133" s="95"/>
      <c r="C133" s="95"/>
      <c r="D133" s="95"/>
      <c r="E133" s="96"/>
      <c r="F133" s="82"/>
      <c r="G133" s="82"/>
      <c r="H133" s="82"/>
      <c r="I133" s="82"/>
      <c r="J133" s="82"/>
      <c r="K133" s="82"/>
      <c r="L133" s="82"/>
      <c r="M133" s="82"/>
      <c r="N133" s="82"/>
      <c r="O133" s="82"/>
    </row>
    <row r="134" spans="1:15">
      <c r="A134" s="84" t="s">
        <v>92</v>
      </c>
      <c r="B134" s="99"/>
      <c r="C134" s="99"/>
      <c r="D134" s="99"/>
      <c r="E134" s="100"/>
      <c r="F134" s="92" t="str">
        <f>IF(F133&lt;&gt;"",IF(F$100="c",F132+F$99,(WORKDAY(F132,F$99,Holidays!$B:$B))),"")</f>
        <v/>
      </c>
      <c r="G134" s="92" t="str">
        <f>IF(G133&lt;&gt;"",IF(G$100="c",G132+G$99,(WORKDAY(G132,G$99,Holidays!$B:$B))),"")</f>
        <v/>
      </c>
      <c r="H134" s="92" t="str">
        <f>IF(H133&lt;&gt;"",IF(H$100="c",H132+H$99,(WORKDAY(H132,H$99,Holidays!$B:$B))),"")</f>
        <v/>
      </c>
      <c r="I134" s="92" t="str">
        <f>IF(I133&lt;&gt;"",IF(I$100="c",I132+I$99,(WORKDAY(I132,I$99,Holidays!$B:$B))),"")</f>
        <v/>
      </c>
      <c r="J134" s="92" t="str">
        <f>IF(J133&lt;&gt;"",IF(J$100="c",J132+J$99,(WORKDAY(J132,J$99,Holidays!$B:$B))),"")</f>
        <v/>
      </c>
      <c r="K134" s="92" t="str">
        <f>IF(K133&lt;&gt;"",IF(K$100="c",K132+K$99,(WORKDAY(K132,K$99,Holidays!$B:$B))),"")</f>
        <v/>
      </c>
      <c r="L134" s="92" t="str">
        <f>IF(L133&lt;&gt;"",IF(L$100="c",L132+L$99,(WORKDAY(L132,L$99,Holidays!$B:$B))),"")</f>
        <v/>
      </c>
      <c r="M134" s="92" t="str">
        <f>IF(M133&lt;&gt;"",IF(M$100="c",M132+M$99,(WORKDAY(M132,M$99,Holidays!$B:$B))),"")</f>
        <v/>
      </c>
      <c r="N134" s="92" t="str">
        <f>IF(N133&lt;&gt;"",IF(N$100="c",N132+N$99,(WORKDAY(N132,N$99,Holidays!$B:$B))),"")</f>
        <v/>
      </c>
      <c r="O134" s="92" t="str">
        <f>IF(O133&lt;&gt;"",IF(O$100="c",O132+O$99,(WORKDAY(O132,O$99,Holidays!$B:$B))),"")</f>
        <v/>
      </c>
    </row>
    <row r="135" spans="1:15">
      <c r="A135" s="84" t="s">
        <v>93</v>
      </c>
      <c r="B135" s="99"/>
      <c r="C135" s="99"/>
      <c r="D135" s="99"/>
      <c r="E135" s="100"/>
      <c r="F135" s="93" t="str">
        <f>IF(F133&lt;&gt;"",IF(F133&gt;F134,IF(F$100="c",F133-F134,(NETWORKDAYS(F134,F133,Holidays!$B:$B)-1)),""),"")</f>
        <v/>
      </c>
      <c r="G135" s="93" t="str">
        <f>IF(G133&lt;&gt;"",IF(G133&gt;G134,IF(G$100="c",G133-G134,(NETWORKDAYS(G134,G133,Holidays!$B:$B)-1)),""),"")</f>
        <v/>
      </c>
      <c r="H135" s="93" t="str">
        <f>IF(H133&lt;&gt;"",IF(H133&gt;H134,IF(H$100="c",H133-H134,(NETWORKDAYS(H134,H133,Holidays!$B:$B)-1)),""),"")</f>
        <v/>
      </c>
      <c r="I135" s="93" t="str">
        <f>IF(I133&lt;&gt;"",IF(I133&gt;I134,IF(I$100="c",I133-I134,(NETWORKDAYS(I134,I133,Holidays!$B:$B)-1)),""),"")</f>
        <v/>
      </c>
      <c r="J135" s="93" t="str">
        <f>IF(J133&lt;&gt;"",IF(J133&gt;J134,IF(J$100="c",J133-J134,(NETWORKDAYS(J134,J133,Holidays!$B:$B)-1)),""),"")</f>
        <v/>
      </c>
      <c r="K135" s="93" t="str">
        <f>IF(K133&lt;&gt;"",IF(K133&gt;K134,IF(K$100="c",K133-K134,(NETWORKDAYS(K134,K133,Holidays!$B:$B)-1)),""),"")</f>
        <v/>
      </c>
      <c r="L135" s="93" t="str">
        <f>IF(L133&lt;&gt;"",IF(L133&gt;L134,IF(L$100="c",L133-L134,(NETWORKDAYS(L134,L133,Holidays!$B:$B)-1)),""),"")</f>
        <v/>
      </c>
      <c r="M135" s="93" t="str">
        <f>IF(M133&lt;&gt;"",IF(M133&gt;M134,IF(M$100="c",M133-M134,(NETWORKDAYS(M134,M133,Holidays!$B:$B)-1)),""),"")</f>
        <v/>
      </c>
      <c r="N135" s="93" t="str">
        <f>IF(N133&lt;&gt;"",IF(N133&gt;N134,IF(N$100="c",N133-N134,(NETWORKDAYS(N134,N133,Holidays!$B:$B)-1)),""),"")</f>
        <v/>
      </c>
      <c r="O135" s="93" t="str">
        <f>IF(O133&lt;&gt;"",IF(O133&gt;O134,IF(O$100="c",O133-O134,(NETWORKDAYS(O134,O133,Holidays!$B:$B)-1)),""),"")</f>
        <v/>
      </c>
    </row>
    <row r="136" spans="1:15">
      <c r="A136" s="86" t="s">
        <v>110</v>
      </c>
      <c r="B136" s="97"/>
      <c r="C136" s="97"/>
      <c r="D136" s="97"/>
      <c r="E136" s="98"/>
      <c r="F136" s="87"/>
      <c r="G136" s="87"/>
      <c r="H136" s="87"/>
      <c r="I136" s="87"/>
      <c r="J136" s="87"/>
      <c r="K136" s="87"/>
      <c r="L136" s="87"/>
      <c r="M136" s="87"/>
      <c r="N136" s="87"/>
      <c r="O136" s="88"/>
    </row>
    <row r="137" spans="1:15" ht="38.25">
      <c r="A137" s="85" t="s">
        <v>234</v>
      </c>
      <c r="B137" s="95"/>
      <c r="C137" s="95"/>
      <c r="D137" s="95"/>
      <c r="E137" s="96"/>
      <c r="F137" s="82"/>
      <c r="G137" s="82"/>
      <c r="H137" s="82"/>
      <c r="I137" s="82"/>
      <c r="J137" s="82"/>
      <c r="K137" s="82"/>
      <c r="L137" s="82"/>
      <c r="M137" s="82"/>
      <c r="N137" s="82"/>
      <c r="O137" s="82"/>
    </row>
    <row r="138" spans="1:15">
      <c r="A138" s="13" t="s">
        <v>134</v>
      </c>
      <c r="B138" s="95"/>
      <c r="C138" s="95"/>
      <c r="D138" s="95"/>
      <c r="E138" s="96"/>
      <c r="F138" s="82"/>
      <c r="G138" s="82"/>
      <c r="H138" s="82"/>
      <c r="I138" s="82"/>
      <c r="J138" s="82"/>
      <c r="K138" s="82"/>
      <c r="L138" s="82"/>
      <c r="M138" s="82"/>
      <c r="N138" s="82"/>
      <c r="O138" s="82"/>
    </row>
    <row r="139" spans="1:15">
      <c r="A139" s="84" t="s">
        <v>92</v>
      </c>
      <c r="B139" s="99"/>
      <c r="C139" s="99"/>
      <c r="D139" s="99"/>
      <c r="E139" s="100"/>
      <c r="F139" s="92" t="str">
        <f>IF(F138&lt;&gt;"",IF(F$100="c",F137+F$99,(WORKDAY(F137,F$99,Holidays!$B:$B))),"")</f>
        <v/>
      </c>
      <c r="G139" s="92" t="str">
        <f>IF(G138&lt;&gt;"",IF(G$100="c",G137+G$99,(WORKDAY(G137,G$99,Holidays!$B:$B))),"")</f>
        <v/>
      </c>
      <c r="H139" s="92" t="str">
        <f>IF(H138&lt;&gt;"",IF(H$100="c",H137+H$99,(WORKDAY(H137,H$99,Holidays!$B:$B))),"")</f>
        <v/>
      </c>
      <c r="I139" s="92" t="str">
        <f>IF(I138&lt;&gt;"",IF(I$100="c",I137+I$99,(WORKDAY(I137,I$99,Holidays!$B:$B))),"")</f>
        <v/>
      </c>
      <c r="J139" s="92" t="str">
        <f>IF(J138&lt;&gt;"",IF(J$100="c",J137+J$99,(WORKDAY(J137,J$99,Holidays!$B:$B))),"")</f>
        <v/>
      </c>
      <c r="K139" s="92" t="str">
        <f>IF(K138&lt;&gt;"",IF(K$100="c",K137+K$99,(WORKDAY(K137,K$99,Holidays!$B:$B))),"")</f>
        <v/>
      </c>
      <c r="L139" s="92" t="str">
        <f>IF(L138&lt;&gt;"",IF(L$100="c",L137+L$99,(WORKDAY(L137,L$99,Holidays!$B:$B))),"")</f>
        <v/>
      </c>
      <c r="M139" s="92" t="str">
        <f>IF(M138&lt;&gt;"",IF(M$100="c",M137+M$99,(WORKDAY(M137,M$99,Holidays!$B:$B))),"")</f>
        <v/>
      </c>
      <c r="N139" s="92" t="str">
        <f>IF(N138&lt;&gt;"",IF(N$100="c",N137+N$99,(WORKDAY(N137,N$99,Holidays!$B:$B))),"")</f>
        <v/>
      </c>
      <c r="O139" s="92" t="str">
        <f>IF(O138&lt;&gt;"",IF(O$100="c",O137+O$99,(WORKDAY(O137,O$99,Holidays!$B:$B))),"")</f>
        <v/>
      </c>
    </row>
    <row r="140" spans="1:15">
      <c r="A140" s="84" t="s">
        <v>93</v>
      </c>
      <c r="B140" s="99"/>
      <c r="C140" s="99"/>
      <c r="D140" s="99"/>
      <c r="E140" s="100"/>
      <c r="F140" s="93" t="str">
        <f>IF(F138&lt;&gt;"",IF(F138&gt;F139,IF(F$100="c",F138-F139,(NETWORKDAYS(F139,F138,Holidays!$B:$B)-1)),""),"")</f>
        <v/>
      </c>
      <c r="G140" s="93" t="str">
        <f>IF(G138&lt;&gt;"",IF(G138&gt;G139,IF(G$100="c",G138-G139,(NETWORKDAYS(G139,G138,Holidays!$B:$B)-1)),""),"")</f>
        <v/>
      </c>
      <c r="H140" s="93" t="str">
        <f>IF(H138&lt;&gt;"",IF(H138&gt;H139,IF(H$100="c",H138-H139,(NETWORKDAYS(H139,H138,Holidays!$B:$B)-1)),""),"")</f>
        <v/>
      </c>
      <c r="I140" s="93" t="str">
        <f>IF(I138&lt;&gt;"",IF(I138&gt;I139,IF(I$100="c",I138-I139,(NETWORKDAYS(I139,I138,Holidays!$B:$B)-1)),""),"")</f>
        <v/>
      </c>
      <c r="J140" s="93" t="str">
        <f>IF(J138&lt;&gt;"",IF(J138&gt;J139,IF(J$100="c",J138-J139,(NETWORKDAYS(J139,J138,Holidays!$B:$B)-1)),""),"")</f>
        <v/>
      </c>
      <c r="K140" s="93" t="str">
        <f>IF(K138&lt;&gt;"",IF(K138&gt;K139,IF(K$100="c",K138-K139,(NETWORKDAYS(K139,K138,Holidays!$B:$B)-1)),""),"")</f>
        <v/>
      </c>
      <c r="L140" s="93" t="str">
        <f>IF(L138&lt;&gt;"",IF(L138&gt;L139,IF(L$100="c",L138-L139,(NETWORKDAYS(L139,L138,Holidays!$B:$B)-1)),""),"")</f>
        <v/>
      </c>
      <c r="M140" s="93" t="str">
        <f>IF(M138&lt;&gt;"",IF(M138&gt;M139,IF(M$100="c",M138-M139,(NETWORKDAYS(M139,M138,Holidays!$B:$B)-1)),""),"")</f>
        <v/>
      </c>
      <c r="N140" s="93" t="str">
        <f>IF(N138&lt;&gt;"",IF(N138&gt;N139,IF(N$100="c",N138-N139,(NETWORKDAYS(N139,N138,Holidays!$B:$B)-1)),""),"")</f>
        <v/>
      </c>
      <c r="O140" s="93" t="str">
        <f>IF(O138&lt;&gt;"",IF(O138&gt;O139,IF(O$100="c",O138-O139,(NETWORKDAYS(O139,O138,Holidays!$B:$B)-1)),""),"")</f>
        <v/>
      </c>
    </row>
    <row r="141" spans="1:15">
      <c r="A141" s="86" t="s">
        <v>111</v>
      </c>
      <c r="B141" s="97"/>
      <c r="C141" s="97"/>
      <c r="D141" s="97"/>
      <c r="E141" s="98"/>
      <c r="F141" s="87"/>
      <c r="G141" s="87"/>
      <c r="H141" s="87"/>
      <c r="I141" s="87"/>
      <c r="J141" s="87"/>
      <c r="K141" s="87"/>
      <c r="L141" s="87"/>
      <c r="M141" s="87"/>
      <c r="N141" s="87"/>
      <c r="O141" s="88"/>
    </row>
    <row r="142" spans="1:15" ht="38.25">
      <c r="A142" s="85" t="s">
        <v>234</v>
      </c>
      <c r="B142" s="95"/>
      <c r="C142" s="95"/>
      <c r="D142" s="95"/>
      <c r="E142" s="96"/>
      <c r="F142" s="82"/>
      <c r="G142" s="82"/>
      <c r="H142" s="82"/>
      <c r="I142" s="82"/>
      <c r="J142" s="82"/>
      <c r="K142" s="82"/>
      <c r="L142" s="82"/>
      <c r="M142" s="82"/>
      <c r="N142" s="82"/>
      <c r="O142" s="82"/>
    </row>
    <row r="143" spans="1:15">
      <c r="A143" s="13" t="s">
        <v>134</v>
      </c>
      <c r="B143" s="95"/>
      <c r="C143" s="95"/>
      <c r="D143" s="95"/>
      <c r="E143" s="96"/>
      <c r="F143" s="82"/>
      <c r="G143" s="82"/>
      <c r="H143" s="82"/>
      <c r="I143" s="82"/>
      <c r="J143" s="82"/>
      <c r="K143" s="82"/>
      <c r="L143" s="82"/>
      <c r="M143" s="82"/>
      <c r="N143" s="82"/>
      <c r="O143" s="82"/>
    </row>
    <row r="144" spans="1:15">
      <c r="A144" s="84" t="s">
        <v>92</v>
      </c>
      <c r="B144" s="99"/>
      <c r="C144" s="99"/>
      <c r="D144" s="99"/>
      <c r="E144" s="100"/>
      <c r="F144" s="92" t="str">
        <f>IF(F143&lt;&gt;"",IF(F$100="c",F142+F$99,(WORKDAY(F142,F$99,Holidays!$B:$B))),"")</f>
        <v/>
      </c>
      <c r="G144" s="92" t="str">
        <f>IF(G143&lt;&gt;"",IF(G$100="c",G142+G$99,(WORKDAY(G142,G$99,Holidays!$B:$B))),"")</f>
        <v/>
      </c>
      <c r="H144" s="92" t="str">
        <f>IF(H143&lt;&gt;"",IF(H$100="c",H142+H$99,(WORKDAY(H142,H$99,Holidays!$B:$B))),"")</f>
        <v/>
      </c>
      <c r="I144" s="92" t="str">
        <f>IF(I143&lt;&gt;"",IF(I$100="c",I142+I$99,(WORKDAY(I142,I$99,Holidays!$B:$B))),"")</f>
        <v/>
      </c>
      <c r="J144" s="92" t="str">
        <f>IF(J143&lt;&gt;"",IF(J$100="c",J142+J$99,(WORKDAY(J142,J$99,Holidays!$B:$B))),"")</f>
        <v/>
      </c>
      <c r="K144" s="92" t="str">
        <f>IF(K143&lt;&gt;"",IF(K$100="c",K142+K$99,(WORKDAY(K142,K$99,Holidays!$B:$B))),"")</f>
        <v/>
      </c>
      <c r="L144" s="92" t="str">
        <f>IF(L143&lt;&gt;"",IF(L$100="c",L142+L$99,(WORKDAY(L142,L$99,Holidays!$B:$B))),"")</f>
        <v/>
      </c>
      <c r="M144" s="92" t="str">
        <f>IF(M143&lt;&gt;"",IF(M$100="c",M142+M$99,(WORKDAY(M142,M$99,Holidays!$B:$B))),"")</f>
        <v/>
      </c>
      <c r="N144" s="92" t="str">
        <f>IF(N143&lt;&gt;"",IF(N$100="c",N142+N$99,(WORKDAY(N142,N$99,Holidays!$B:$B))),"")</f>
        <v/>
      </c>
      <c r="O144" s="92" t="str">
        <f>IF(O143&lt;&gt;"",IF(O$100="c",O142+O$99,(WORKDAY(O142,O$99,Holidays!$B:$B))),"")</f>
        <v/>
      </c>
    </row>
    <row r="145" spans="1:15">
      <c r="A145" s="84" t="s">
        <v>93</v>
      </c>
      <c r="B145" s="99"/>
      <c r="C145" s="99"/>
      <c r="D145" s="99"/>
      <c r="E145" s="100"/>
      <c r="F145" s="93" t="str">
        <f>IF(F143&lt;&gt;"",IF(F143&gt;F144,IF(F$100="c",F143-F144,(NETWORKDAYS(F144,F143,Holidays!$B:$B)-1)),""),"")</f>
        <v/>
      </c>
      <c r="G145" s="93" t="str">
        <f>IF(G143&lt;&gt;"",IF(G143&gt;G144,IF(G$100="c",G143-G144,(NETWORKDAYS(G144,G143,Holidays!$B:$B)-1)),""),"")</f>
        <v/>
      </c>
      <c r="H145" s="93" t="str">
        <f>IF(H143&lt;&gt;"",IF(H143&gt;H144,IF(H$100="c",H143-H144,(NETWORKDAYS(H144,H143,Holidays!$B:$B)-1)),""),"")</f>
        <v/>
      </c>
      <c r="I145" s="93" t="str">
        <f>IF(I143&lt;&gt;"",IF(I143&gt;I144,IF(I$100="c",I143-I144,(NETWORKDAYS(I144,I143,Holidays!$B:$B)-1)),""),"")</f>
        <v/>
      </c>
      <c r="J145" s="93" t="str">
        <f>IF(J143&lt;&gt;"",IF(J143&gt;J144,IF(J$100="c",J143-J144,(NETWORKDAYS(J144,J143,Holidays!$B:$B)-1)),""),"")</f>
        <v/>
      </c>
      <c r="K145" s="93" t="str">
        <f>IF(K143&lt;&gt;"",IF(K143&gt;K144,IF(K$100="c",K143-K144,(NETWORKDAYS(K144,K143,Holidays!$B:$B)-1)),""),"")</f>
        <v/>
      </c>
      <c r="L145" s="93" t="str">
        <f>IF(L143&lt;&gt;"",IF(L143&gt;L144,IF(L$100="c",L143-L144,(NETWORKDAYS(L144,L143,Holidays!$B:$B)-1)),""),"")</f>
        <v/>
      </c>
      <c r="M145" s="93" t="str">
        <f>IF(M143&lt;&gt;"",IF(M143&gt;M144,IF(M$100="c",M143-M144,(NETWORKDAYS(M144,M143,Holidays!$B:$B)-1)),""),"")</f>
        <v/>
      </c>
      <c r="N145" s="93" t="str">
        <f>IF(N143&lt;&gt;"",IF(N143&gt;N144,IF(N$100="c",N143-N144,(NETWORKDAYS(N144,N143,Holidays!$B:$B)-1)),""),"")</f>
        <v/>
      </c>
      <c r="O145" s="93" t="str">
        <f>IF(O143&lt;&gt;"",IF(O143&gt;O144,IF(O$100="c",O143-O144,(NETWORKDAYS(O144,O143,Holidays!$B:$B)-1)),""),"")</f>
        <v/>
      </c>
    </row>
    <row r="146" spans="1:15">
      <c r="A146" s="86" t="s">
        <v>112</v>
      </c>
      <c r="B146" s="97"/>
      <c r="C146" s="97"/>
      <c r="D146" s="97"/>
      <c r="E146" s="98"/>
      <c r="F146" s="87"/>
      <c r="G146" s="87"/>
      <c r="H146" s="87"/>
      <c r="I146" s="87"/>
      <c r="J146" s="87"/>
      <c r="K146" s="87"/>
      <c r="L146" s="87"/>
      <c r="M146" s="87"/>
      <c r="N146" s="87"/>
      <c r="O146" s="88"/>
    </row>
    <row r="147" spans="1:15" ht="38.25">
      <c r="A147" s="85" t="s">
        <v>234</v>
      </c>
      <c r="B147" s="95"/>
      <c r="C147" s="95"/>
      <c r="D147" s="95"/>
      <c r="E147" s="96"/>
      <c r="F147" s="82"/>
      <c r="G147" s="82"/>
      <c r="H147" s="82"/>
      <c r="I147" s="82"/>
      <c r="J147" s="82"/>
      <c r="K147" s="82"/>
      <c r="L147" s="82"/>
      <c r="M147" s="82"/>
      <c r="N147" s="82"/>
      <c r="O147" s="82"/>
    </row>
    <row r="148" spans="1:15">
      <c r="A148" s="13" t="s">
        <v>134</v>
      </c>
      <c r="B148" s="95"/>
      <c r="C148" s="95"/>
      <c r="D148" s="95"/>
      <c r="E148" s="96"/>
      <c r="F148" s="82"/>
      <c r="G148" s="82"/>
      <c r="H148" s="82"/>
      <c r="I148" s="82"/>
      <c r="J148" s="82"/>
      <c r="K148" s="82"/>
      <c r="L148" s="82"/>
      <c r="M148" s="82"/>
      <c r="N148" s="82"/>
      <c r="O148" s="82"/>
    </row>
    <row r="149" spans="1:15">
      <c r="A149" s="84" t="s">
        <v>92</v>
      </c>
      <c r="B149" s="99"/>
      <c r="C149" s="99"/>
      <c r="D149" s="99"/>
      <c r="E149" s="100"/>
      <c r="F149" s="92" t="str">
        <f>IF(F148&lt;&gt;"",IF(F$100="c",F147+F$99,(WORKDAY(F147,F$99,Holidays!$B:$B))),"")</f>
        <v/>
      </c>
      <c r="G149" s="92" t="str">
        <f>IF(G148&lt;&gt;"",IF(G$100="c",G147+G$99,(WORKDAY(G147,G$99,Holidays!$B:$B))),"")</f>
        <v/>
      </c>
      <c r="H149" s="92" t="str">
        <f>IF(H148&lt;&gt;"",IF(H$100="c",H147+H$99,(WORKDAY(H147,H$99,Holidays!$B:$B))),"")</f>
        <v/>
      </c>
      <c r="I149" s="92" t="str">
        <f>IF(I148&lt;&gt;"",IF(I$100="c",I147+I$99,(WORKDAY(I147,I$99,Holidays!$B:$B))),"")</f>
        <v/>
      </c>
      <c r="J149" s="92" t="str">
        <f>IF(J148&lt;&gt;"",IF(J$100="c",J147+J$99,(WORKDAY(J147,J$99,Holidays!$B:$B))),"")</f>
        <v/>
      </c>
      <c r="K149" s="92" t="str">
        <f>IF(K148&lt;&gt;"",IF(K$100="c",K147+K$99,(WORKDAY(K147,K$99,Holidays!$B:$B))),"")</f>
        <v/>
      </c>
      <c r="L149" s="92" t="str">
        <f>IF(L148&lt;&gt;"",IF(L$100="c",L147+L$99,(WORKDAY(L147,L$99,Holidays!$B:$B))),"")</f>
        <v/>
      </c>
      <c r="M149" s="92" t="str">
        <f>IF(M148&lt;&gt;"",IF(M$100="c",M147+M$99,(WORKDAY(M147,M$99,Holidays!$B:$B))),"")</f>
        <v/>
      </c>
      <c r="N149" s="92" t="str">
        <f>IF(N148&lt;&gt;"",IF(N$100="c",N147+N$99,(WORKDAY(N147,N$99,Holidays!$B:$B))),"")</f>
        <v/>
      </c>
      <c r="O149" s="92" t="str">
        <f>IF(O148&lt;&gt;"",IF(O$100="c",O147+O$99,(WORKDAY(O147,O$99,Holidays!$B:$B))),"")</f>
        <v/>
      </c>
    </row>
    <row r="150" spans="1:15">
      <c r="A150" s="84" t="s">
        <v>93</v>
      </c>
      <c r="B150" s="99"/>
      <c r="C150" s="99"/>
      <c r="D150" s="99"/>
      <c r="E150" s="100"/>
      <c r="F150" s="93" t="str">
        <f>IF(F148&lt;&gt;"",IF(F148&gt;F149,IF(F$100="c",F148-F149,(NETWORKDAYS(F149,F148,Holidays!$B:$B)-1)),""),"")</f>
        <v/>
      </c>
      <c r="G150" s="93" t="str">
        <f>IF(G148&lt;&gt;"",IF(G148&gt;G149,IF(G$100="c",G148-G149,(NETWORKDAYS(G149,G148,Holidays!$B:$B)-1)),""),"")</f>
        <v/>
      </c>
      <c r="H150" s="93" t="str">
        <f>IF(H148&lt;&gt;"",IF(H148&gt;H149,IF(H$100="c",H148-H149,(NETWORKDAYS(H149,H148,Holidays!$B:$B)-1)),""),"")</f>
        <v/>
      </c>
      <c r="I150" s="93" t="str">
        <f>IF(I148&lt;&gt;"",IF(I148&gt;I149,IF(I$100="c",I148-I149,(NETWORKDAYS(I149,I148,Holidays!$B:$B)-1)),""),"")</f>
        <v/>
      </c>
      <c r="J150" s="93" t="str">
        <f>IF(J148&lt;&gt;"",IF(J148&gt;J149,IF(J$100="c",J148-J149,(NETWORKDAYS(J149,J148,Holidays!$B:$B)-1)),""),"")</f>
        <v/>
      </c>
      <c r="K150" s="93" t="str">
        <f>IF(K148&lt;&gt;"",IF(K148&gt;K149,IF(K$100="c",K148-K149,(NETWORKDAYS(K149,K148,Holidays!$B:$B)-1)),""),"")</f>
        <v/>
      </c>
      <c r="L150" s="93" t="str">
        <f>IF(L148&lt;&gt;"",IF(L148&gt;L149,IF(L$100="c",L148-L149,(NETWORKDAYS(L149,L148,Holidays!$B:$B)-1)),""),"")</f>
        <v/>
      </c>
      <c r="M150" s="93" t="str">
        <f>IF(M148&lt;&gt;"",IF(M148&gt;M149,IF(M$100="c",M148-M149,(NETWORKDAYS(M149,M148,Holidays!$B:$B)-1)),""),"")</f>
        <v/>
      </c>
      <c r="N150" s="93" t="str">
        <f>IF(N148&lt;&gt;"",IF(N148&gt;N149,IF(N$100="c",N148-N149,(NETWORKDAYS(N149,N148,Holidays!$B:$B)-1)),""),"")</f>
        <v/>
      </c>
      <c r="O150" s="93" t="str">
        <f>IF(O148&lt;&gt;"",IF(O148&gt;O149,IF(O$100="c",O148-O149,(NETWORKDAYS(O149,O148,Holidays!$B:$B)-1)),""),"")</f>
        <v/>
      </c>
    </row>
    <row r="151" spans="1:15">
      <c r="A151" s="86" t="s">
        <v>113</v>
      </c>
      <c r="B151" s="97"/>
      <c r="C151" s="97"/>
      <c r="D151" s="97"/>
      <c r="E151" s="98"/>
      <c r="F151" s="87"/>
      <c r="G151" s="87"/>
      <c r="H151" s="87"/>
      <c r="I151" s="87"/>
      <c r="J151" s="87"/>
      <c r="K151" s="87"/>
      <c r="L151" s="87"/>
      <c r="M151" s="87"/>
      <c r="N151" s="87"/>
      <c r="O151" s="88"/>
    </row>
    <row r="152" spans="1:15" ht="38.25">
      <c r="A152" s="85" t="s">
        <v>234</v>
      </c>
      <c r="B152" s="95"/>
      <c r="C152" s="95"/>
      <c r="D152" s="95"/>
      <c r="E152" s="96"/>
      <c r="F152" s="82"/>
      <c r="G152" s="82"/>
      <c r="H152" s="82"/>
      <c r="I152" s="82"/>
      <c r="J152" s="82"/>
      <c r="K152" s="82"/>
      <c r="L152" s="82"/>
      <c r="M152" s="82"/>
      <c r="N152" s="82"/>
      <c r="O152" s="82"/>
    </row>
    <row r="153" spans="1:15">
      <c r="A153" s="13" t="s">
        <v>134</v>
      </c>
      <c r="B153" s="95"/>
      <c r="C153" s="95"/>
      <c r="D153" s="95"/>
      <c r="E153" s="96"/>
      <c r="F153" s="82"/>
      <c r="G153" s="82"/>
      <c r="H153" s="82"/>
      <c r="I153" s="82"/>
      <c r="J153" s="82"/>
      <c r="K153" s="82"/>
      <c r="L153" s="82"/>
      <c r="M153" s="82"/>
      <c r="N153" s="82"/>
      <c r="O153" s="82"/>
    </row>
    <row r="154" spans="1:15">
      <c r="A154" s="84" t="s">
        <v>92</v>
      </c>
      <c r="B154" s="99"/>
      <c r="C154" s="99"/>
      <c r="D154" s="99"/>
      <c r="E154" s="100"/>
      <c r="F154" s="92" t="str">
        <f>IF(F153&lt;&gt;"",IF(F$100="c",F152+F$99,(WORKDAY(F152,F$99,Holidays!$B:$B))),"")</f>
        <v/>
      </c>
      <c r="G154" s="92" t="str">
        <f>IF(G153&lt;&gt;"",IF(G$100="c",G152+G$99,(WORKDAY(G152,G$99,Holidays!$B:$B))),"")</f>
        <v/>
      </c>
      <c r="H154" s="92" t="str">
        <f>IF(H153&lt;&gt;"",IF(H$100="c",H152+H$99,(WORKDAY(H152,H$99,Holidays!$B:$B))),"")</f>
        <v/>
      </c>
      <c r="I154" s="92" t="str">
        <f>IF(I153&lt;&gt;"",IF(I$100="c",I152+I$99,(WORKDAY(I152,I$99,Holidays!$B:$B))),"")</f>
        <v/>
      </c>
      <c r="J154" s="92" t="str">
        <f>IF(J153&lt;&gt;"",IF(J$100="c",J152+J$99,(WORKDAY(J152,J$99,Holidays!$B:$B))),"")</f>
        <v/>
      </c>
      <c r="K154" s="92" t="str">
        <f>IF(K153&lt;&gt;"",IF(K$100="c",K152+K$99,(WORKDAY(K152,K$99,Holidays!$B:$B))),"")</f>
        <v/>
      </c>
      <c r="L154" s="92" t="str">
        <f>IF(L153&lt;&gt;"",IF(L$100="c",L152+L$99,(WORKDAY(L152,L$99,Holidays!$B:$B))),"")</f>
        <v/>
      </c>
      <c r="M154" s="92" t="str">
        <f>IF(M153&lt;&gt;"",IF(M$100="c",M152+M$99,(WORKDAY(M152,M$99,Holidays!$B:$B))),"")</f>
        <v/>
      </c>
      <c r="N154" s="92" t="str">
        <f>IF(N153&lt;&gt;"",IF(N$100="c",N152+N$99,(WORKDAY(N152,N$99,Holidays!$B:$B))),"")</f>
        <v/>
      </c>
      <c r="O154" s="92" t="str">
        <f>IF(O153&lt;&gt;"",IF(O$100="c",O152+O$99,(WORKDAY(O152,O$99,Holidays!$B:$B))),"")</f>
        <v/>
      </c>
    </row>
    <row r="155" spans="1:15">
      <c r="A155" s="84" t="s">
        <v>93</v>
      </c>
      <c r="B155" s="99"/>
      <c r="C155" s="99"/>
      <c r="D155" s="99"/>
      <c r="E155" s="100"/>
      <c r="F155" s="93" t="str">
        <f>IF(F153&lt;&gt;"",IF(F153&gt;F154,IF(F$100="c",F153-F154,(NETWORKDAYS(F154,F153,Holidays!$B:$B)-1)),""),"")</f>
        <v/>
      </c>
      <c r="G155" s="93" t="str">
        <f>IF(G153&lt;&gt;"",IF(G153&gt;G154,IF(G$100="c",G153-G154,(NETWORKDAYS(G154,G153,Holidays!$B:$B)-1)),""),"")</f>
        <v/>
      </c>
      <c r="H155" s="93" t="str">
        <f>IF(H153&lt;&gt;"",IF(H153&gt;H154,IF(H$100="c",H153-H154,(NETWORKDAYS(H154,H153,Holidays!$B:$B)-1)),""),"")</f>
        <v/>
      </c>
      <c r="I155" s="93" t="str">
        <f>IF(I153&lt;&gt;"",IF(I153&gt;I154,IF(I$100="c",I153-I154,(NETWORKDAYS(I154,I153,Holidays!$B:$B)-1)),""),"")</f>
        <v/>
      </c>
      <c r="J155" s="93" t="str">
        <f>IF(J153&lt;&gt;"",IF(J153&gt;J154,IF(J$100="c",J153-J154,(NETWORKDAYS(J154,J153,Holidays!$B:$B)-1)),""),"")</f>
        <v/>
      </c>
      <c r="K155" s="93" t="str">
        <f>IF(K153&lt;&gt;"",IF(K153&gt;K154,IF(K$100="c",K153-K154,(NETWORKDAYS(K154,K153,Holidays!$B:$B)-1)),""),"")</f>
        <v/>
      </c>
      <c r="L155" s="93" t="str">
        <f>IF(L153&lt;&gt;"",IF(L153&gt;L154,IF(L$100="c",L153-L154,(NETWORKDAYS(L154,L153,Holidays!$B:$B)-1)),""),"")</f>
        <v/>
      </c>
      <c r="M155" s="93" t="str">
        <f>IF(M153&lt;&gt;"",IF(M153&gt;M154,IF(M$100="c",M153-M154,(NETWORKDAYS(M154,M153,Holidays!$B:$B)-1)),""),"")</f>
        <v/>
      </c>
      <c r="N155" s="93" t="str">
        <f>IF(N153&lt;&gt;"",IF(N153&gt;N154,IF(N$100="c",N153-N154,(NETWORKDAYS(N154,N153,Holidays!$B:$B)-1)),""),"")</f>
        <v/>
      </c>
      <c r="O155" s="93" t="str">
        <f>IF(O153&lt;&gt;"",IF(O153&gt;O154,IF(O$100="c",O153-O154,(NETWORKDAYS(O154,O153,Holidays!$B:$B)-1)),""),"")</f>
        <v/>
      </c>
    </row>
    <row r="156" spans="1:15">
      <c r="A156" s="86" t="s">
        <v>114</v>
      </c>
      <c r="B156" s="97"/>
      <c r="C156" s="97"/>
      <c r="D156" s="97"/>
      <c r="E156" s="98"/>
      <c r="F156" s="87"/>
      <c r="G156" s="87"/>
      <c r="H156" s="87"/>
      <c r="I156" s="87"/>
      <c r="J156" s="87"/>
      <c r="K156" s="87"/>
      <c r="L156" s="87"/>
      <c r="M156" s="87"/>
      <c r="N156" s="87"/>
      <c r="O156" s="88"/>
    </row>
    <row r="157" spans="1:15" ht="38.25">
      <c r="A157" s="85" t="s">
        <v>234</v>
      </c>
      <c r="B157" s="95"/>
      <c r="C157" s="95"/>
      <c r="D157" s="95"/>
      <c r="E157" s="96"/>
      <c r="F157" s="82"/>
      <c r="G157" s="82"/>
      <c r="H157" s="82"/>
      <c r="I157" s="82"/>
      <c r="J157" s="82"/>
      <c r="K157" s="82"/>
      <c r="L157" s="82"/>
      <c r="M157" s="82"/>
      <c r="N157" s="82"/>
      <c r="O157" s="82"/>
    </row>
    <row r="158" spans="1:15">
      <c r="A158" s="13" t="s">
        <v>134</v>
      </c>
      <c r="B158" s="95"/>
      <c r="C158" s="95"/>
      <c r="D158" s="95"/>
      <c r="E158" s="96"/>
      <c r="F158" s="82"/>
      <c r="G158" s="82"/>
      <c r="H158" s="82"/>
      <c r="I158" s="82"/>
      <c r="J158" s="82"/>
      <c r="K158" s="82"/>
      <c r="L158" s="82"/>
      <c r="M158" s="82"/>
      <c r="N158" s="82"/>
      <c r="O158" s="82"/>
    </row>
    <row r="159" spans="1:15">
      <c r="A159" s="84" t="s">
        <v>92</v>
      </c>
      <c r="B159" s="99"/>
      <c r="C159" s="99"/>
      <c r="D159" s="99"/>
      <c r="E159" s="100"/>
      <c r="F159" s="92" t="str">
        <f>IF(F158&lt;&gt;"",IF(F$100="c",F157+F$99,(WORKDAY(F157,F$99,Holidays!$B:$B))),"")</f>
        <v/>
      </c>
      <c r="G159" s="92" t="str">
        <f>IF(G158&lt;&gt;"",IF(G$100="c",G157+G$99,(WORKDAY(G157,G$99,Holidays!$B:$B))),"")</f>
        <v/>
      </c>
      <c r="H159" s="92" t="str">
        <f>IF(H158&lt;&gt;"",IF(H$100="c",H157+H$99,(WORKDAY(H157,H$99,Holidays!$B:$B))),"")</f>
        <v/>
      </c>
      <c r="I159" s="92" t="str">
        <f>IF(I158&lt;&gt;"",IF(I$100="c",I157+I$99,(WORKDAY(I157,I$99,Holidays!$B:$B))),"")</f>
        <v/>
      </c>
      <c r="J159" s="92" t="str">
        <f>IF(J158&lt;&gt;"",IF(J$100="c",J157+J$99,(WORKDAY(J157,J$99,Holidays!$B:$B))),"")</f>
        <v/>
      </c>
      <c r="K159" s="92" t="str">
        <f>IF(K158&lt;&gt;"",IF(K$100="c",K157+K$99,(WORKDAY(K157,K$99,Holidays!$B:$B))),"")</f>
        <v/>
      </c>
      <c r="L159" s="92" t="str">
        <f>IF(L158&lt;&gt;"",IF(L$100="c",L157+L$99,(WORKDAY(L157,L$99,Holidays!$B:$B))),"")</f>
        <v/>
      </c>
      <c r="M159" s="92" t="str">
        <f>IF(M158&lt;&gt;"",IF(M$100="c",M157+M$99,(WORKDAY(M157,M$99,Holidays!$B:$B))),"")</f>
        <v/>
      </c>
      <c r="N159" s="92" t="str">
        <f>IF(N158&lt;&gt;"",IF(N$100="c",N157+N$99,(WORKDAY(N157,N$99,Holidays!$B:$B))),"")</f>
        <v/>
      </c>
      <c r="O159" s="92" t="str">
        <f>IF(O158&lt;&gt;"",IF(O$100="c",O157+O$99,(WORKDAY(O157,O$99,Holidays!$B:$B))),"")</f>
        <v/>
      </c>
    </row>
    <row r="160" spans="1:15">
      <c r="A160" s="84" t="s">
        <v>93</v>
      </c>
      <c r="B160" s="99"/>
      <c r="C160" s="99"/>
      <c r="D160" s="99"/>
      <c r="E160" s="100"/>
      <c r="F160" s="93" t="str">
        <f>IF(F158&lt;&gt;"",IF(F158&gt;F159,IF(F$100="c",F158-F159,(NETWORKDAYS(F159,F158,Holidays!$B:$B)-1)),""),"")</f>
        <v/>
      </c>
      <c r="G160" s="93" t="str">
        <f>IF(G158&lt;&gt;"",IF(G158&gt;G159,IF(G$100="c",G158-G159,(NETWORKDAYS(G159,G158,Holidays!$B:$B)-1)),""),"")</f>
        <v/>
      </c>
      <c r="H160" s="93" t="str">
        <f>IF(H158&lt;&gt;"",IF(H158&gt;H159,IF(H$100="c",H158-H159,(NETWORKDAYS(H159,H158,Holidays!$B:$B)-1)),""),"")</f>
        <v/>
      </c>
      <c r="I160" s="93" t="str">
        <f>IF(I158&lt;&gt;"",IF(I158&gt;I159,IF(I$100="c",I158-I159,(NETWORKDAYS(I159,I158,Holidays!$B:$B)-1)),""),"")</f>
        <v/>
      </c>
      <c r="J160" s="93" t="str">
        <f>IF(J158&lt;&gt;"",IF(J158&gt;J159,IF(J$100="c",J158-J159,(NETWORKDAYS(J159,J158,Holidays!$B:$B)-1)),""),"")</f>
        <v/>
      </c>
      <c r="K160" s="93" t="str">
        <f>IF(K158&lt;&gt;"",IF(K158&gt;K159,IF(K$100="c",K158-K159,(NETWORKDAYS(K159,K158,Holidays!$B:$B)-1)),""),"")</f>
        <v/>
      </c>
      <c r="L160" s="93" t="str">
        <f>IF(L158&lt;&gt;"",IF(L158&gt;L159,IF(L$100="c",L158-L159,(NETWORKDAYS(L159,L158,Holidays!$B:$B)-1)),""),"")</f>
        <v/>
      </c>
      <c r="M160" s="93" t="str">
        <f>IF(M158&lt;&gt;"",IF(M158&gt;M159,IF(M$100="c",M158-M159,(NETWORKDAYS(M159,M158,Holidays!$B:$B)-1)),""),"")</f>
        <v/>
      </c>
      <c r="N160" s="93" t="str">
        <f>IF(N158&lt;&gt;"",IF(N158&gt;N159,IF(N$100="c",N158-N159,(NETWORKDAYS(N159,N158,Holidays!$B:$B)-1)),""),"")</f>
        <v/>
      </c>
      <c r="O160" s="93" t="str">
        <f>IF(O158&lt;&gt;"",IF(O158&gt;O159,IF(O$100="c",O158-O159,(NETWORKDAYS(O159,O158,Holidays!$B:$B)-1)),""),"")</f>
        <v/>
      </c>
    </row>
  </sheetData>
  <sheetProtection formatCells="0" formatColumns="0" formatRows="0" insertColumns="0" insertRows="0" deleteColumns="0" deleteRows="0" sort="0" autoFilter="0" pivotTables="0"/>
  <conditionalFormatting sqref="E2:E5 F1:O1 F6:O7 F9:O65412">
    <cfRule type="expression" dxfId="17" priority="1" stopIfTrue="1">
      <formula>LEFT(E1,1)="u"</formula>
    </cfRule>
    <cfRule type="expression" dxfId="16" priority="2" stopIfTrue="1">
      <formula>LEFT(E1,1)="x"</formula>
    </cfRule>
    <cfRule type="expression" dxfId="15" priority="3" stopIfTrue="1">
      <formula>LEFT(E1,1)="n"</formula>
    </cfRule>
  </conditionalFormatting>
  <printOptions gridLines="1"/>
  <pageMargins left="0.75" right="0.75" top="1" bottom="1" header="0.5" footer="0.5"/>
  <pageSetup scale="52" fitToHeight="16" orientation="landscape" r:id="rId1"/>
  <headerFooter alignWithMargins="0">
    <oddFooter>&amp;LDCF Contract Oversight&amp;CPage &amp;P of &amp;N</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N54"/>
  <sheetViews>
    <sheetView zoomScale="70" zoomScaleNormal="70" workbookViewId="0">
      <pane xSplit="3" ySplit="10" topLeftCell="D11" activePane="bottomRight" state="frozen"/>
      <selection pane="topRight" activeCell="D1" sqref="D1"/>
      <selection pane="bottomLeft" activeCell="A11" sqref="A11"/>
      <selection pane="bottomRight" activeCell="A6" sqref="A6"/>
    </sheetView>
  </sheetViews>
  <sheetFormatPr defaultColWidth="9.140625" defaultRowHeight="12.75"/>
  <cols>
    <col min="1" max="1" width="55.5703125" style="77" customWidth="1"/>
    <col min="2" max="2" width="10.85546875" style="163" customWidth="1"/>
    <col min="3" max="3" width="8.42578125" style="77" customWidth="1"/>
    <col min="4" max="4" width="4.28515625" style="164" customWidth="1"/>
    <col min="5" max="9" width="18.7109375" style="5" customWidth="1"/>
    <col min="10" max="14" width="18.7109375" style="77" customWidth="1"/>
    <col min="15" max="16384" width="9.140625" style="77"/>
  </cols>
  <sheetData>
    <row r="1" spans="1:14" ht="18">
      <c r="A1" s="112" t="s">
        <v>262</v>
      </c>
      <c r="B1" s="113"/>
      <c r="C1" s="114"/>
      <c r="D1" s="115"/>
      <c r="E1" s="240"/>
      <c r="F1" s="240"/>
      <c r="G1" s="240"/>
      <c r="H1" s="240"/>
      <c r="I1" s="116"/>
      <c r="J1" s="116"/>
      <c r="K1" s="116"/>
      <c r="L1" s="116"/>
      <c r="M1" s="116"/>
      <c r="N1" s="116"/>
    </row>
    <row r="2" spans="1:14">
      <c r="A2" s="117" t="s">
        <v>81</v>
      </c>
      <c r="B2" s="118"/>
      <c r="C2" s="119"/>
      <c r="D2" s="120"/>
      <c r="E2" s="24" t="s">
        <v>264</v>
      </c>
      <c r="F2" s="28"/>
      <c r="G2" s="27"/>
      <c r="H2" s="27"/>
      <c r="I2" s="121"/>
      <c r="J2" s="166"/>
      <c r="K2" s="166"/>
      <c r="L2" s="166"/>
      <c r="M2" s="166"/>
      <c r="N2" s="121"/>
    </row>
    <row r="3" spans="1:14">
      <c r="A3" s="122" t="s">
        <v>263</v>
      </c>
      <c r="B3" s="118"/>
      <c r="C3" s="119"/>
      <c r="D3" s="120"/>
      <c r="E3" s="31" t="s">
        <v>265</v>
      </c>
      <c r="F3" s="33"/>
      <c r="G3" s="32"/>
      <c r="H3" s="32"/>
      <c r="I3" s="121"/>
      <c r="J3" s="166"/>
      <c r="K3" s="167"/>
      <c r="L3" s="167"/>
      <c r="M3" s="166"/>
      <c r="N3" s="121"/>
    </row>
    <row r="4" spans="1:14">
      <c r="A4" s="165"/>
      <c r="B4" s="118"/>
      <c r="C4" s="119"/>
      <c r="D4" s="120"/>
      <c r="E4" s="31" t="s">
        <v>266</v>
      </c>
      <c r="F4" s="127"/>
      <c r="G4" s="127"/>
      <c r="H4" s="127"/>
      <c r="I4" s="123"/>
      <c r="J4" s="167"/>
      <c r="K4" s="167"/>
      <c r="L4" s="167"/>
      <c r="M4" s="167"/>
      <c r="N4" s="123"/>
    </row>
    <row r="5" spans="1:14">
      <c r="A5" s="165" t="s">
        <v>288</v>
      </c>
      <c r="B5" s="118"/>
      <c r="C5" s="119"/>
      <c r="D5" s="120"/>
      <c r="E5" s="37"/>
      <c r="F5" s="29"/>
      <c r="G5" s="123"/>
      <c r="H5" s="123"/>
      <c r="I5" s="123"/>
      <c r="J5" s="167"/>
      <c r="K5" s="167"/>
      <c r="L5" s="167"/>
      <c r="M5" s="167"/>
      <c r="N5" s="123"/>
    </row>
    <row r="6" spans="1:14" ht="12.75" customHeight="1">
      <c r="A6" s="124" t="s">
        <v>403</v>
      </c>
      <c r="B6" s="125"/>
      <c r="C6" s="124"/>
      <c r="D6" s="126"/>
      <c r="E6" s="37"/>
      <c r="F6" s="128"/>
      <c r="G6" s="128"/>
      <c r="H6" s="128"/>
      <c r="I6" s="128"/>
      <c r="J6" s="128"/>
      <c r="K6" s="128"/>
      <c r="L6" s="128"/>
      <c r="M6" s="128"/>
      <c r="N6" s="128"/>
    </row>
    <row r="7" spans="1:14" ht="12.75" customHeight="1">
      <c r="A7" s="124"/>
      <c r="B7" s="125"/>
      <c r="C7" s="124"/>
      <c r="D7" s="126"/>
      <c r="E7" s="129">
        <v>1</v>
      </c>
      <c r="F7" s="129">
        <v>2</v>
      </c>
      <c r="G7" s="129">
        <v>3</v>
      </c>
      <c r="H7" s="129">
        <v>4</v>
      </c>
      <c r="I7" s="129">
        <v>5</v>
      </c>
      <c r="J7" s="129">
        <v>6</v>
      </c>
      <c r="K7" s="129">
        <v>7</v>
      </c>
      <c r="L7" s="129">
        <v>8</v>
      </c>
      <c r="M7" s="129">
        <v>9</v>
      </c>
      <c r="N7" s="129">
        <v>10</v>
      </c>
    </row>
    <row r="8" spans="1:14" ht="36">
      <c r="A8" s="40" t="s">
        <v>7</v>
      </c>
      <c r="B8" s="130"/>
      <c r="C8" s="131" t="s">
        <v>267</v>
      </c>
      <c r="D8" s="132" t="s">
        <v>9</v>
      </c>
      <c r="E8" s="133" t="s">
        <v>6</v>
      </c>
      <c r="F8" s="133" t="s">
        <v>6</v>
      </c>
      <c r="G8" s="133" t="s">
        <v>6</v>
      </c>
      <c r="H8" s="133" t="s">
        <v>6</v>
      </c>
      <c r="I8" s="133" t="s">
        <v>6</v>
      </c>
      <c r="J8" s="133" t="s">
        <v>6</v>
      </c>
      <c r="K8" s="133" t="s">
        <v>6</v>
      </c>
      <c r="L8" s="133" t="s">
        <v>6</v>
      </c>
      <c r="M8" s="133" t="s">
        <v>6</v>
      </c>
      <c r="N8" s="133" t="s">
        <v>6</v>
      </c>
    </row>
    <row r="9" spans="1:14">
      <c r="A9" s="44" t="s">
        <v>11</v>
      </c>
      <c r="B9" s="134"/>
      <c r="C9" s="135"/>
      <c r="D9" s="136"/>
      <c r="E9" s="133"/>
      <c r="F9" s="133"/>
      <c r="G9" s="133"/>
      <c r="H9" s="133"/>
      <c r="I9" s="133"/>
      <c r="J9" s="133"/>
      <c r="K9" s="133"/>
      <c r="L9" s="133"/>
      <c r="M9" s="133"/>
      <c r="N9" s="133"/>
    </row>
    <row r="10" spans="1:14">
      <c r="A10" s="47" t="s">
        <v>12</v>
      </c>
      <c r="B10" s="137"/>
      <c r="C10" s="138"/>
      <c r="D10" s="139"/>
      <c r="E10" s="242"/>
      <c r="F10" s="242"/>
      <c r="G10" s="242"/>
      <c r="H10" s="242"/>
      <c r="I10" s="242"/>
      <c r="J10" s="242"/>
      <c r="K10" s="242"/>
      <c r="L10" s="242"/>
      <c r="M10" s="242"/>
      <c r="N10" s="242"/>
    </row>
    <row r="11" spans="1:14" s="79" customFormat="1">
      <c r="A11" s="140" t="s">
        <v>268</v>
      </c>
      <c r="B11" s="141"/>
      <c r="C11" s="53"/>
      <c r="D11" s="53"/>
      <c r="E11" s="53"/>
      <c r="F11" s="53"/>
      <c r="G11" s="53"/>
      <c r="H11" s="53"/>
      <c r="I11" s="53"/>
      <c r="J11" s="53"/>
      <c r="K11" s="53"/>
      <c r="L11" s="53"/>
      <c r="M11" s="53"/>
      <c r="N11" s="53"/>
    </row>
    <row r="12" spans="1:14" s="146" customFormat="1" ht="63.75">
      <c r="A12" s="65" t="s">
        <v>269</v>
      </c>
      <c r="B12" s="142" t="s">
        <v>270</v>
      </c>
      <c r="C12" s="106"/>
      <c r="D12" s="106"/>
      <c r="E12" s="143"/>
      <c r="F12" s="144"/>
      <c r="G12" s="144"/>
      <c r="H12" s="144"/>
      <c r="I12" s="145"/>
      <c r="J12" s="145"/>
      <c r="K12" s="145"/>
      <c r="L12" s="145"/>
      <c r="M12" s="145"/>
      <c r="N12" s="145"/>
    </row>
    <row r="13" spans="1:14">
      <c r="A13" s="153" t="s">
        <v>290</v>
      </c>
      <c r="B13" s="147"/>
      <c r="C13" s="148"/>
      <c r="D13" s="149"/>
      <c r="E13" s="148"/>
      <c r="F13" s="148"/>
      <c r="G13" s="148"/>
      <c r="H13" s="148"/>
      <c r="I13" s="148"/>
      <c r="J13" s="148"/>
      <c r="K13" s="148"/>
      <c r="L13" s="148"/>
      <c r="M13" s="148"/>
      <c r="N13" s="148"/>
    </row>
    <row r="14" spans="1:14" ht="114.75">
      <c r="A14" s="59" t="s">
        <v>291</v>
      </c>
      <c r="B14" s="150" t="s">
        <v>273</v>
      </c>
      <c r="C14" s="59"/>
      <c r="D14" s="151" t="s">
        <v>36</v>
      </c>
      <c r="E14" s="152"/>
      <c r="F14" s="152" t="s">
        <v>271</v>
      </c>
      <c r="G14" s="152"/>
      <c r="H14" s="152"/>
      <c r="I14" s="152" t="s">
        <v>271</v>
      </c>
      <c r="J14" s="152" t="s">
        <v>271</v>
      </c>
      <c r="K14" s="152" t="s">
        <v>271</v>
      </c>
      <c r="L14" s="152" t="s">
        <v>271</v>
      </c>
      <c r="M14" s="152" t="s">
        <v>271</v>
      </c>
      <c r="N14" s="152" t="s">
        <v>271</v>
      </c>
    </row>
    <row r="15" spans="1:14">
      <c r="A15" s="153" t="s">
        <v>292</v>
      </c>
      <c r="B15" s="147"/>
      <c r="C15" s="148"/>
      <c r="D15" s="149"/>
      <c r="E15" s="148"/>
      <c r="F15" s="148"/>
      <c r="G15" s="148"/>
      <c r="H15" s="148"/>
      <c r="I15" s="148"/>
      <c r="J15" s="148"/>
      <c r="K15" s="148"/>
      <c r="L15" s="148"/>
      <c r="M15" s="148"/>
      <c r="N15" s="148"/>
    </row>
    <row r="16" spans="1:14" ht="25.5">
      <c r="A16" s="59" t="s">
        <v>293</v>
      </c>
      <c r="B16" s="150" t="s">
        <v>273</v>
      </c>
      <c r="C16" s="59"/>
      <c r="D16" s="151" t="s">
        <v>36</v>
      </c>
      <c r="E16" s="152"/>
      <c r="F16" s="152"/>
      <c r="G16" s="152"/>
      <c r="H16" s="152"/>
      <c r="I16" s="152"/>
      <c r="J16" s="152"/>
      <c r="K16" s="152"/>
      <c r="L16" s="152"/>
      <c r="M16" s="152"/>
      <c r="N16" s="152"/>
    </row>
    <row r="17" spans="1:14" ht="38.25">
      <c r="A17" s="59" t="s">
        <v>294</v>
      </c>
      <c r="B17" s="150" t="s">
        <v>273</v>
      </c>
      <c r="C17" s="59"/>
      <c r="D17" s="151"/>
      <c r="E17" s="152"/>
      <c r="F17" s="152"/>
      <c r="G17" s="152"/>
      <c r="H17" s="152"/>
      <c r="I17" s="152"/>
      <c r="J17" s="152"/>
      <c r="K17" s="152"/>
      <c r="L17" s="152"/>
      <c r="M17" s="152"/>
      <c r="N17" s="152"/>
    </row>
    <row r="18" spans="1:14" ht="25.5">
      <c r="A18" s="153" t="s">
        <v>289</v>
      </c>
      <c r="B18" s="147"/>
      <c r="C18" s="148"/>
      <c r="D18" s="149"/>
      <c r="E18" s="148"/>
      <c r="F18" s="148"/>
      <c r="G18" s="148"/>
      <c r="H18" s="148"/>
      <c r="I18" s="148"/>
      <c r="J18" s="148"/>
      <c r="K18" s="148"/>
      <c r="L18" s="148"/>
      <c r="M18" s="148"/>
      <c r="N18" s="148"/>
    </row>
    <row r="19" spans="1:14">
      <c r="A19" s="154" t="s">
        <v>0</v>
      </c>
      <c r="B19" s="155"/>
      <c r="C19" s="156"/>
      <c r="D19" s="157"/>
      <c r="E19" s="158"/>
      <c r="F19" s="158"/>
      <c r="G19" s="158"/>
      <c r="H19" s="158"/>
      <c r="I19" s="158"/>
      <c r="J19" s="158"/>
      <c r="K19" s="158"/>
      <c r="L19" s="158"/>
      <c r="M19" s="158"/>
      <c r="N19" s="158"/>
    </row>
    <row r="20" spans="1:14">
      <c r="A20" s="59" t="s">
        <v>272</v>
      </c>
      <c r="B20" s="150" t="s">
        <v>273</v>
      </c>
      <c r="C20" s="59"/>
      <c r="D20" s="151" t="s">
        <v>36</v>
      </c>
      <c r="E20" s="152"/>
      <c r="F20" s="152" t="s">
        <v>271</v>
      </c>
      <c r="G20" s="152"/>
      <c r="H20" s="152"/>
      <c r="I20" s="152" t="s">
        <v>271</v>
      </c>
      <c r="J20" s="152" t="s">
        <v>271</v>
      </c>
      <c r="K20" s="152" t="s">
        <v>271</v>
      </c>
      <c r="L20" s="152" t="s">
        <v>271</v>
      </c>
      <c r="M20" s="152" t="s">
        <v>271</v>
      </c>
      <c r="N20" s="152" t="s">
        <v>271</v>
      </c>
    </row>
    <row r="21" spans="1:14">
      <c r="A21" s="59" t="s">
        <v>274</v>
      </c>
      <c r="B21" s="150" t="s">
        <v>273</v>
      </c>
      <c r="C21" s="59"/>
      <c r="D21" s="151" t="s">
        <v>36</v>
      </c>
      <c r="E21" s="152"/>
      <c r="F21" s="152" t="s">
        <v>271</v>
      </c>
      <c r="G21" s="152"/>
      <c r="H21" s="152"/>
      <c r="I21" s="152" t="s">
        <v>271</v>
      </c>
      <c r="J21" s="152" t="s">
        <v>271</v>
      </c>
      <c r="K21" s="152" t="s">
        <v>271</v>
      </c>
      <c r="L21" s="152" t="s">
        <v>271</v>
      </c>
      <c r="M21" s="152" t="s">
        <v>271</v>
      </c>
      <c r="N21" s="152" t="s">
        <v>271</v>
      </c>
    </row>
    <row r="22" spans="1:14">
      <c r="A22" s="59" t="s">
        <v>275</v>
      </c>
      <c r="B22" s="150" t="s">
        <v>273</v>
      </c>
      <c r="C22" s="59"/>
      <c r="D22" s="159" t="s">
        <v>36</v>
      </c>
      <c r="E22" s="152"/>
      <c r="F22" s="152"/>
      <c r="G22" s="152"/>
      <c r="H22" s="152"/>
      <c r="I22" s="152"/>
      <c r="J22" s="152"/>
      <c r="K22" s="152"/>
      <c r="L22" s="152"/>
      <c r="M22" s="152"/>
      <c r="N22" s="152"/>
    </row>
    <row r="23" spans="1:14">
      <c r="A23" s="59" t="s">
        <v>276</v>
      </c>
      <c r="B23" s="150" t="s">
        <v>273</v>
      </c>
      <c r="C23" s="59"/>
      <c r="D23" s="151" t="s">
        <v>36</v>
      </c>
      <c r="E23" s="152"/>
      <c r="F23" s="152" t="s">
        <v>271</v>
      </c>
      <c r="G23" s="152"/>
      <c r="H23" s="152"/>
      <c r="I23" s="152" t="s">
        <v>271</v>
      </c>
      <c r="J23" s="152" t="s">
        <v>271</v>
      </c>
      <c r="K23" s="152" t="s">
        <v>271</v>
      </c>
      <c r="L23" s="152" t="s">
        <v>271</v>
      </c>
      <c r="M23" s="152" t="s">
        <v>271</v>
      </c>
      <c r="N23" s="152" t="s">
        <v>271</v>
      </c>
    </row>
    <row r="24" spans="1:14">
      <c r="A24" s="59" t="s">
        <v>277</v>
      </c>
      <c r="B24" s="150" t="s">
        <v>273</v>
      </c>
      <c r="C24" s="59"/>
      <c r="D24" s="151" t="s">
        <v>36</v>
      </c>
      <c r="E24" s="152"/>
      <c r="F24" s="152" t="s">
        <v>271</v>
      </c>
      <c r="G24" s="152"/>
      <c r="H24" s="152"/>
      <c r="I24" s="152" t="s">
        <v>271</v>
      </c>
      <c r="J24" s="152" t="s">
        <v>271</v>
      </c>
      <c r="K24" s="152" t="s">
        <v>271</v>
      </c>
      <c r="L24" s="152" t="s">
        <v>271</v>
      </c>
      <c r="M24" s="152" t="s">
        <v>271</v>
      </c>
      <c r="N24" s="152" t="s">
        <v>271</v>
      </c>
    </row>
    <row r="25" spans="1:14">
      <c r="A25" s="59" t="s">
        <v>278</v>
      </c>
      <c r="B25" s="150" t="s">
        <v>273</v>
      </c>
      <c r="C25" s="59"/>
      <c r="D25" s="151" t="s">
        <v>36</v>
      </c>
      <c r="E25" s="152"/>
      <c r="F25" s="152" t="s">
        <v>271</v>
      </c>
      <c r="G25" s="152"/>
      <c r="H25" s="152"/>
      <c r="I25" s="152" t="s">
        <v>271</v>
      </c>
      <c r="J25" s="152" t="s">
        <v>271</v>
      </c>
      <c r="K25" s="152" t="s">
        <v>271</v>
      </c>
      <c r="L25" s="152" t="s">
        <v>271</v>
      </c>
      <c r="M25" s="152" t="s">
        <v>271</v>
      </c>
      <c r="N25" s="152" t="s">
        <v>271</v>
      </c>
    </row>
    <row r="26" spans="1:14">
      <c r="A26" s="59" t="s">
        <v>279</v>
      </c>
      <c r="B26" s="150" t="s">
        <v>273</v>
      </c>
      <c r="C26" s="59"/>
      <c r="D26" s="151" t="s">
        <v>36</v>
      </c>
      <c r="E26" s="152"/>
      <c r="F26" s="152" t="s">
        <v>271</v>
      </c>
      <c r="G26" s="152"/>
      <c r="H26" s="152"/>
      <c r="I26" s="152" t="s">
        <v>271</v>
      </c>
      <c r="J26" s="152" t="s">
        <v>271</v>
      </c>
      <c r="K26" s="152" t="s">
        <v>271</v>
      </c>
      <c r="L26" s="152" t="s">
        <v>271</v>
      </c>
      <c r="M26" s="152" t="s">
        <v>271</v>
      </c>
      <c r="N26" s="152" t="s">
        <v>271</v>
      </c>
    </row>
    <row r="27" spans="1:14" ht="51">
      <c r="A27" s="59" t="s">
        <v>295</v>
      </c>
      <c r="B27" s="150" t="s">
        <v>273</v>
      </c>
      <c r="C27" s="59"/>
      <c r="D27" s="151" t="s">
        <v>36</v>
      </c>
      <c r="E27" s="152"/>
      <c r="F27" s="152"/>
      <c r="G27" s="152"/>
      <c r="H27" s="152"/>
      <c r="I27" s="152"/>
      <c r="J27" s="152"/>
      <c r="K27" s="152"/>
      <c r="L27" s="152"/>
      <c r="M27" s="152"/>
      <c r="N27" s="152"/>
    </row>
    <row r="28" spans="1:14">
      <c r="A28" s="153" t="s">
        <v>2</v>
      </c>
      <c r="B28" s="147"/>
      <c r="C28" s="148"/>
      <c r="D28" s="149"/>
      <c r="E28" s="148"/>
      <c r="F28" s="148" t="s">
        <v>271</v>
      </c>
      <c r="G28" s="148"/>
      <c r="H28" s="148"/>
      <c r="I28" s="148" t="s">
        <v>271</v>
      </c>
      <c r="J28" s="148" t="s">
        <v>271</v>
      </c>
      <c r="K28" s="148" t="s">
        <v>271</v>
      </c>
      <c r="L28" s="148" t="s">
        <v>271</v>
      </c>
      <c r="M28" s="148" t="s">
        <v>271</v>
      </c>
      <c r="N28" s="148" t="s">
        <v>271</v>
      </c>
    </row>
    <row r="29" spans="1:14">
      <c r="A29" s="153" t="s">
        <v>280</v>
      </c>
      <c r="B29" s="147"/>
      <c r="C29" s="148"/>
      <c r="D29" s="149"/>
      <c r="E29" s="148"/>
      <c r="F29" s="148"/>
      <c r="G29" s="148"/>
      <c r="H29" s="148"/>
      <c r="I29" s="148"/>
      <c r="J29" s="148"/>
      <c r="K29" s="148"/>
      <c r="L29" s="148"/>
      <c r="M29" s="148"/>
      <c r="N29" s="148"/>
    </row>
    <row r="30" spans="1:14" s="7" customFormat="1" ht="38.25">
      <c r="A30" s="161" t="s">
        <v>296</v>
      </c>
      <c r="B30" s="155" t="s">
        <v>273</v>
      </c>
      <c r="C30" s="156"/>
      <c r="D30" s="161" t="s">
        <v>36</v>
      </c>
      <c r="E30" s="158"/>
      <c r="F30" s="162"/>
      <c r="G30" s="162"/>
      <c r="H30" s="162"/>
      <c r="I30" s="162"/>
      <c r="J30" s="162"/>
      <c r="K30" s="162"/>
      <c r="L30" s="162"/>
      <c r="M30" s="162"/>
      <c r="N30" s="162"/>
    </row>
    <row r="31" spans="1:14" s="7" customFormat="1" ht="51">
      <c r="A31" s="65" t="s">
        <v>297</v>
      </c>
      <c r="B31" s="150" t="s">
        <v>273</v>
      </c>
      <c r="C31" s="59"/>
      <c r="D31" s="65"/>
      <c r="E31" s="152"/>
      <c r="F31" s="108"/>
      <c r="G31" s="108"/>
      <c r="H31" s="108"/>
      <c r="I31" s="108"/>
      <c r="J31" s="108"/>
      <c r="K31" s="108"/>
      <c r="L31" s="108"/>
      <c r="M31" s="108"/>
      <c r="N31" s="108"/>
    </row>
    <row r="32" spans="1:14" s="7" customFormat="1" ht="25.5">
      <c r="A32" s="65" t="s">
        <v>281</v>
      </c>
      <c r="B32" s="150" t="s">
        <v>273</v>
      </c>
      <c r="C32" s="59"/>
      <c r="D32" s="65"/>
      <c r="E32" s="152"/>
      <c r="F32" s="108"/>
      <c r="G32" s="108"/>
      <c r="H32" s="108"/>
      <c r="I32" s="108"/>
      <c r="J32" s="108"/>
      <c r="K32" s="108"/>
      <c r="L32" s="108"/>
      <c r="M32" s="108"/>
      <c r="N32" s="108"/>
    </row>
    <row r="33" spans="1:14">
      <c r="A33" s="153" t="s">
        <v>390</v>
      </c>
      <c r="B33" s="147"/>
      <c r="C33" s="148"/>
      <c r="D33" s="149"/>
      <c r="E33" s="255"/>
      <c r="F33" s="255"/>
      <c r="G33" s="255"/>
      <c r="H33" s="255"/>
      <c r="I33" s="255"/>
      <c r="J33" s="255"/>
      <c r="K33" s="255"/>
      <c r="L33" s="255"/>
      <c r="M33" s="255"/>
      <c r="N33" s="255"/>
    </row>
    <row r="34" spans="1:14" s="7" customFormat="1" ht="25.5">
      <c r="A34" s="65" t="s">
        <v>282</v>
      </c>
      <c r="B34" s="150" t="s">
        <v>389</v>
      </c>
      <c r="C34" s="59"/>
      <c r="D34" s="254" t="s">
        <v>36</v>
      </c>
      <c r="E34" s="256"/>
      <c r="F34" s="257"/>
      <c r="G34" s="257"/>
      <c r="H34" s="257"/>
      <c r="I34" s="257"/>
      <c r="J34" s="257"/>
      <c r="K34" s="257"/>
      <c r="L34" s="257"/>
      <c r="M34" s="257"/>
      <c r="N34" s="258"/>
    </row>
    <row r="35" spans="1:14" s="7" customFormat="1" ht="25.5">
      <c r="A35" s="65" t="s">
        <v>388</v>
      </c>
      <c r="B35" s="150" t="s">
        <v>389</v>
      </c>
      <c r="C35" s="59"/>
      <c r="D35" s="254" t="s">
        <v>36</v>
      </c>
      <c r="E35" s="259"/>
      <c r="F35" s="257"/>
      <c r="G35" s="257"/>
      <c r="H35" s="257"/>
      <c r="I35" s="257"/>
      <c r="J35" s="257"/>
      <c r="K35" s="257"/>
      <c r="L35" s="257"/>
      <c r="M35" s="257"/>
      <c r="N35" s="258"/>
    </row>
    <row r="36" spans="1:14" s="7" customFormat="1" ht="140.25">
      <c r="A36" s="65" t="s">
        <v>393</v>
      </c>
      <c r="B36" s="150" t="s">
        <v>283</v>
      </c>
      <c r="C36" s="59"/>
      <c r="D36" s="254" t="s">
        <v>36</v>
      </c>
      <c r="E36" s="256"/>
      <c r="F36" s="257"/>
      <c r="G36" s="257"/>
      <c r="H36" s="257"/>
      <c r="I36" s="257"/>
      <c r="J36" s="257"/>
      <c r="K36" s="257"/>
      <c r="L36" s="257"/>
      <c r="M36" s="257"/>
      <c r="N36" s="258"/>
    </row>
    <row r="37" spans="1:14" ht="25.5">
      <c r="A37" s="153" t="s">
        <v>401</v>
      </c>
      <c r="B37" s="147"/>
      <c r="C37" s="148"/>
      <c r="D37" s="149"/>
      <c r="E37" s="255"/>
      <c r="F37" s="255"/>
      <c r="G37" s="255"/>
      <c r="H37" s="255"/>
      <c r="I37" s="255"/>
      <c r="J37" s="255"/>
      <c r="K37" s="255"/>
      <c r="L37" s="255"/>
      <c r="M37" s="255"/>
      <c r="N37" s="255"/>
    </row>
    <row r="38" spans="1:14" s="7" customFormat="1" ht="51">
      <c r="A38" s="65" t="s">
        <v>402</v>
      </c>
      <c r="B38" s="150" t="s">
        <v>284</v>
      </c>
      <c r="C38" s="59"/>
      <c r="D38" s="65"/>
      <c r="E38" s="152"/>
      <c r="F38" s="66"/>
      <c r="G38" s="66"/>
      <c r="H38" s="66"/>
      <c r="I38" s="66"/>
      <c r="J38" s="66"/>
      <c r="K38" s="66"/>
      <c r="L38" s="66"/>
      <c r="M38" s="66"/>
      <c r="N38" s="66"/>
    </row>
    <row r="39" spans="1:14" s="7" customFormat="1" ht="51">
      <c r="A39" s="65" t="s">
        <v>402</v>
      </c>
      <c r="B39" s="150" t="s">
        <v>284</v>
      </c>
      <c r="C39" s="59"/>
      <c r="D39" s="65"/>
      <c r="E39" s="152"/>
      <c r="F39" s="66"/>
      <c r="G39" s="66"/>
      <c r="H39" s="66"/>
      <c r="I39" s="66"/>
      <c r="J39" s="66"/>
      <c r="K39" s="66"/>
      <c r="L39" s="66"/>
      <c r="M39" s="66"/>
      <c r="N39" s="66"/>
    </row>
    <row r="40" spans="1:14" s="7" customFormat="1" ht="51">
      <c r="A40" s="65" t="s">
        <v>402</v>
      </c>
      <c r="B40" s="150" t="s">
        <v>284</v>
      </c>
      <c r="C40" s="59"/>
      <c r="D40" s="65"/>
      <c r="E40" s="152"/>
      <c r="F40" s="66"/>
      <c r="G40" s="66"/>
      <c r="H40" s="66"/>
      <c r="I40" s="66"/>
      <c r="J40" s="66"/>
      <c r="K40" s="66"/>
      <c r="L40" s="66"/>
      <c r="M40" s="66"/>
      <c r="N40" s="66"/>
    </row>
    <row r="41" spans="1:14" s="7" customFormat="1" ht="51">
      <c r="A41" s="65" t="s">
        <v>402</v>
      </c>
      <c r="B41" s="150" t="s">
        <v>284</v>
      </c>
      <c r="C41" s="59"/>
      <c r="D41" s="65"/>
      <c r="E41" s="152"/>
      <c r="F41" s="66"/>
      <c r="G41" s="66"/>
      <c r="H41" s="66"/>
      <c r="I41" s="66"/>
      <c r="J41" s="66"/>
      <c r="K41" s="66"/>
      <c r="L41" s="66"/>
      <c r="M41" s="66"/>
      <c r="N41" s="66"/>
    </row>
    <row r="42" spans="1:14" s="7" customFormat="1" ht="51">
      <c r="A42" s="65" t="s">
        <v>402</v>
      </c>
      <c r="B42" s="150" t="s">
        <v>284</v>
      </c>
      <c r="C42" s="59"/>
      <c r="D42" s="65"/>
      <c r="E42" s="152"/>
      <c r="F42" s="66"/>
      <c r="G42" s="66"/>
      <c r="H42" s="66"/>
      <c r="I42" s="66"/>
      <c r="J42" s="66"/>
      <c r="K42" s="66"/>
      <c r="L42" s="66"/>
      <c r="M42" s="66"/>
      <c r="N42" s="66"/>
    </row>
    <row r="43" spans="1:14" s="7" customFormat="1" ht="51">
      <c r="A43" s="65" t="s">
        <v>402</v>
      </c>
      <c r="B43" s="150" t="s">
        <v>284</v>
      </c>
      <c r="C43" s="59"/>
      <c r="D43" s="65"/>
      <c r="E43" s="152"/>
      <c r="F43" s="66"/>
      <c r="G43" s="66"/>
      <c r="H43" s="66"/>
      <c r="I43" s="66"/>
      <c r="J43" s="66"/>
      <c r="K43" s="66"/>
      <c r="L43" s="66"/>
      <c r="M43" s="66"/>
      <c r="N43" s="66"/>
    </row>
    <row r="44" spans="1:14" s="7" customFormat="1" ht="51">
      <c r="A44" s="65" t="s">
        <v>402</v>
      </c>
      <c r="B44" s="150" t="s">
        <v>284</v>
      </c>
      <c r="C44" s="59"/>
      <c r="D44" s="65"/>
      <c r="E44" s="152"/>
      <c r="F44" s="66"/>
      <c r="G44" s="66"/>
      <c r="H44" s="66"/>
      <c r="I44" s="66"/>
      <c r="J44" s="66"/>
      <c r="K44" s="66"/>
      <c r="L44" s="66"/>
      <c r="M44" s="66"/>
      <c r="N44" s="66"/>
    </row>
    <row r="45" spans="1:14" s="7" customFormat="1" ht="51">
      <c r="A45" s="65" t="s">
        <v>402</v>
      </c>
      <c r="B45" s="150" t="s">
        <v>284</v>
      </c>
      <c r="C45" s="59"/>
      <c r="D45" s="65"/>
      <c r="E45" s="152"/>
      <c r="F45" s="66"/>
      <c r="G45" s="66"/>
      <c r="H45" s="66"/>
      <c r="I45" s="66"/>
      <c r="J45" s="66"/>
      <c r="K45" s="66"/>
      <c r="L45" s="66"/>
      <c r="M45" s="66"/>
      <c r="N45" s="66"/>
    </row>
    <row r="46" spans="1:14" s="7" customFormat="1" ht="51">
      <c r="A46" s="65" t="s">
        <v>402</v>
      </c>
      <c r="B46" s="150" t="s">
        <v>284</v>
      </c>
      <c r="C46" s="59"/>
      <c r="D46" s="65"/>
      <c r="E46" s="152"/>
      <c r="F46" s="66"/>
      <c r="G46" s="66"/>
      <c r="H46" s="66"/>
      <c r="I46" s="66"/>
      <c r="J46" s="66"/>
      <c r="K46" s="66"/>
      <c r="L46" s="66"/>
      <c r="M46" s="66"/>
      <c r="N46" s="66"/>
    </row>
    <row r="47" spans="1:14" s="7" customFormat="1" ht="51">
      <c r="A47" s="65" t="s">
        <v>402</v>
      </c>
      <c r="B47" s="150" t="s">
        <v>284</v>
      </c>
      <c r="C47" s="59"/>
      <c r="D47" s="65"/>
      <c r="E47" s="152"/>
      <c r="F47" s="66"/>
      <c r="G47" s="66"/>
      <c r="H47" s="66"/>
      <c r="I47" s="66"/>
      <c r="J47" s="66"/>
      <c r="K47" s="66"/>
      <c r="L47" s="66"/>
      <c r="M47" s="66"/>
      <c r="N47" s="66"/>
    </row>
    <row r="48" spans="1:14" s="7" customFormat="1" ht="51">
      <c r="A48" s="65" t="s">
        <v>402</v>
      </c>
      <c r="B48" s="150" t="s">
        <v>284</v>
      </c>
      <c r="C48" s="59"/>
      <c r="D48" s="65"/>
      <c r="E48" s="152"/>
      <c r="F48" s="66"/>
      <c r="G48" s="66"/>
      <c r="H48" s="66"/>
      <c r="I48" s="66"/>
      <c r="J48" s="66"/>
      <c r="K48" s="66"/>
      <c r="L48" s="66"/>
      <c r="M48" s="66"/>
      <c r="N48" s="66"/>
    </row>
    <row r="49" spans="1:14" s="7" customFormat="1" ht="51">
      <c r="A49" s="65" t="s">
        <v>402</v>
      </c>
      <c r="B49" s="150" t="s">
        <v>284</v>
      </c>
      <c r="C49" s="59"/>
      <c r="D49" s="65"/>
      <c r="E49" s="152"/>
      <c r="F49" s="66"/>
      <c r="G49" s="66"/>
      <c r="H49" s="66"/>
      <c r="I49" s="66"/>
      <c r="J49" s="66"/>
      <c r="K49" s="66"/>
      <c r="L49" s="66"/>
      <c r="M49" s="66"/>
      <c r="N49" s="66"/>
    </row>
    <row r="50" spans="1:14" s="7" customFormat="1" ht="51">
      <c r="A50" s="65" t="s">
        <v>402</v>
      </c>
      <c r="B50" s="150" t="s">
        <v>284</v>
      </c>
      <c r="C50" s="59"/>
      <c r="D50" s="65"/>
      <c r="E50" s="152"/>
      <c r="F50" s="66"/>
      <c r="G50" s="66"/>
      <c r="H50" s="66"/>
      <c r="I50" s="66"/>
      <c r="J50" s="66"/>
      <c r="K50" s="66"/>
      <c r="L50" s="66"/>
      <c r="M50" s="66"/>
      <c r="N50" s="66"/>
    </row>
    <row r="51" spans="1:14" s="7" customFormat="1" ht="51">
      <c r="A51" s="65" t="s">
        <v>402</v>
      </c>
      <c r="B51" s="150" t="s">
        <v>284</v>
      </c>
      <c r="C51" s="59"/>
      <c r="D51" s="65"/>
      <c r="E51" s="152"/>
      <c r="F51" s="66"/>
      <c r="G51" s="66"/>
      <c r="H51" s="66"/>
      <c r="I51" s="66"/>
      <c r="J51" s="66"/>
      <c r="K51" s="66"/>
      <c r="L51" s="66"/>
      <c r="M51" s="66"/>
      <c r="N51" s="66"/>
    </row>
    <row r="52" spans="1:14" s="7" customFormat="1" ht="51">
      <c r="A52" s="65" t="s">
        <v>402</v>
      </c>
      <c r="B52" s="150" t="s">
        <v>284</v>
      </c>
      <c r="C52" s="59"/>
      <c r="D52" s="65"/>
      <c r="E52" s="152"/>
      <c r="F52" s="66"/>
      <c r="G52" s="66"/>
      <c r="H52" s="66"/>
      <c r="I52" s="66"/>
      <c r="J52" s="66"/>
      <c r="K52" s="66"/>
      <c r="L52" s="66"/>
      <c r="M52" s="66"/>
      <c r="N52" s="66"/>
    </row>
    <row r="53" spans="1:14" ht="25.5">
      <c r="A53" s="153" t="s">
        <v>285</v>
      </c>
      <c r="B53" s="147"/>
      <c r="C53" s="148"/>
      <c r="D53" s="148"/>
      <c r="E53" s="148"/>
      <c r="F53" s="148"/>
      <c r="G53" s="148"/>
      <c r="H53" s="148"/>
      <c r="I53" s="148"/>
      <c r="J53" s="148"/>
      <c r="K53" s="148"/>
      <c r="L53" s="148"/>
      <c r="M53" s="148"/>
      <c r="N53" s="148"/>
    </row>
    <row r="54" spans="1:14" ht="38.25">
      <c r="A54" s="65" t="s">
        <v>286</v>
      </c>
      <c r="B54" s="150" t="s">
        <v>287</v>
      </c>
      <c r="C54" s="108"/>
      <c r="D54" s="108"/>
      <c r="E54" s="108"/>
      <c r="F54" s="108"/>
      <c r="G54" s="65"/>
      <c r="H54" s="108"/>
      <c r="I54" s="160"/>
      <c r="J54" s="160"/>
      <c r="K54" s="160"/>
      <c r="L54" s="160"/>
      <c r="M54" s="160"/>
      <c r="N54" s="160"/>
    </row>
  </sheetData>
  <conditionalFormatting sqref="C53 E55:I65371 D53:N54 C11:C15 E33:N33 E29:E32 F29:N29 D22 D2:D5 E1:N1 E6:N8 D11:N11 E10:N10 E4:H4 E12:N28 E34 E36:E52 E37:N37">
    <cfRule type="expression" dxfId="14" priority="4" stopIfTrue="1">
      <formula>LEFT(C1,1)="u"</formula>
    </cfRule>
    <cfRule type="expression" dxfId="13" priority="5" stopIfTrue="1">
      <formula>LEFT(C1,1)="x"</formula>
    </cfRule>
    <cfRule type="expression" dxfId="12" priority="6" stopIfTrue="1">
      <formula>LEFT(C1,1)="n"</formula>
    </cfRule>
  </conditionalFormatting>
  <pageMargins left="0.7" right="0.7" top="0.75" bottom="0.75" header="0.3" footer="0.3"/>
  <pageSetup scale="47" fitToHeight="6" orientation="landscape" horizontalDpi="1200" verticalDpi="1200" r:id="rId1"/>
  <headerFooter>
    <oddFooter>&amp;LDCF Contract Oversight&amp;RPage &amp;P of &amp;N</oddFoot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I33"/>
  <sheetViews>
    <sheetView workbookViewId="0">
      <pane xSplit="4" ySplit="12" topLeftCell="E13" activePane="bottomRight" state="frozen"/>
      <selection pane="topRight" activeCell="E1" sqref="E1"/>
      <selection pane="bottomLeft" activeCell="A13" sqref="A13"/>
      <selection pane="bottomRight" activeCell="A6" sqref="A6"/>
    </sheetView>
  </sheetViews>
  <sheetFormatPr defaultColWidth="9.140625" defaultRowHeight="12.75"/>
  <cols>
    <col min="1" max="1" width="55.5703125" style="172" customWidth="1"/>
    <col min="2" max="2" width="11.28515625" style="210" customWidth="1"/>
    <col min="3" max="3" width="8.42578125" style="172" customWidth="1"/>
    <col min="4" max="4" width="4.28515625" style="211" customWidth="1"/>
    <col min="5" max="9" width="14.7109375" style="212" customWidth="1"/>
    <col min="10" max="16384" width="9.140625" style="172"/>
  </cols>
  <sheetData>
    <row r="1" spans="1:9" ht="18">
      <c r="A1" s="168" t="s">
        <v>298</v>
      </c>
      <c r="B1" s="169"/>
      <c r="C1" s="168"/>
      <c r="D1" s="170"/>
      <c r="E1" s="171"/>
      <c r="F1" s="171"/>
      <c r="G1" s="171"/>
      <c r="H1" s="171"/>
      <c r="I1" s="171"/>
    </row>
    <row r="2" spans="1:9">
      <c r="A2" s="173" t="s">
        <v>81</v>
      </c>
      <c r="B2" s="174"/>
      <c r="C2" s="175"/>
      <c r="D2" s="176"/>
      <c r="E2" s="177" t="s">
        <v>83</v>
      </c>
      <c r="F2" s="178"/>
      <c r="G2" s="178"/>
      <c r="H2" s="179"/>
      <c r="I2" s="179"/>
    </row>
    <row r="3" spans="1:9">
      <c r="A3" s="180" t="s">
        <v>263</v>
      </c>
      <c r="B3" s="174"/>
      <c r="C3" s="175"/>
      <c r="D3" s="176"/>
      <c r="E3" s="181" t="s">
        <v>84</v>
      </c>
      <c r="F3" s="182"/>
      <c r="G3" s="182"/>
      <c r="H3" s="179"/>
      <c r="I3" s="179"/>
    </row>
    <row r="4" spans="1:9">
      <c r="A4" s="183" t="s">
        <v>299</v>
      </c>
      <c r="B4" s="174"/>
      <c r="C4" s="175"/>
      <c r="D4" s="176"/>
      <c r="E4" s="31" t="s">
        <v>264</v>
      </c>
      <c r="F4" s="33"/>
      <c r="G4" s="32"/>
      <c r="H4" s="32"/>
      <c r="I4" s="32"/>
    </row>
    <row r="5" spans="1:9">
      <c r="A5" s="184" t="s">
        <v>300</v>
      </c>
      <c r="B5" s="174"/>
      <c r="C5" s="175"/>
      <c r="D5" s="176"/>
      <c r="E5" s="31" t="s">
        <v>265</v>
      </c>
      <c r="F5" s="33"/>
      <c r="G5" s="32"/>
      <c r="H5" s="32"/>
      <c r="I5" s="32"/>
    </row>
    <row r="6" spans="1:9" ht="12.75" customHeight="1">
      <c r="A6" s="124" t="s">
        <v>403</v>
      </c>
      <c r="B6" s="186"/>
      <c r="C6" s="185"/>
      <c r="D6" s="187"/>
      <c r="E6" s="31" t="s">
        <v>266</v>
      </c>
      <c r="F6" s="127"/>
      <c r="G6" s="127"/>
      <c r="H6" s="127"/>
      <c r="I6" s="127"/>
    </row>
    <row r="7" spans="1:9" ht="36">
      <c r="A7" s="188" t="s">
        <v>7</v>
      </c>
      <c r="B7" s="189"/>
      <c r="C7" s="190" t="s">
        <v>267</v>
      </c>
      <c r="D7" s="191" t="s">
        <v>9</v>
      </c>
      <c r="E7" s="192" t="s">
        <v>6</v>
      </c>
      <c r="F7" s="192" t="s">
        <v>6</v>
      </c>
      <c r="G7" s="192" t="s">
        <v>6</v>
      </c>
      <c r="H7" s="192" t="s">
        <v>6</v>
      </c>
      <c r="I7" s="192" t="s">
        <v>6</v>
      </c>
    </row>
    <row r="8" spans="1:9">
      <c r="A8" s="193" t="s">
        <v>301</v>
      </c>
      <c r="B8" s="194"/>
      <c r="C8" s="195"/>
      <c r="D8" s="196"/>
      <c r="E8" s="192"/>
      <c r="F8" s="192"/>
      <c r="G8" s="192"/>
      <c r="H8" s="192"/>
      <c r="I8" s="192"/>
    </row>
    <row r="9" spans="1:9">
      <c r="A9" s="197" t="s">
        <v>12</v>
      </c>
      <c r="B9" s="198"/>
      <c r="C9" s="199"/>
      <c r="D9" s="200"/>
      <c r="E9" s="244"/>
      <c r="F9" s="244"/>
      <c r="G9" s="244"/>
      <c r="H9" s="244"/>
      <c r="I9" s="244"/>
    </row>
    <row r="10" spans="1:9" s="79" customFormat="1">
      <c r="A10" s="140" t="s">
        <v>268</v>
      </c>
      <c r="B10" s="141"/>
      <c r="C10" s="53"/>
      <c r="D10" s="53"/>
      <c r="E10" s="53"/>
      <c r="F10" s="53"/>
      <c r="G10" s="53"/>
      <c r="H10" s="53"/>
      <c r="I10" s="53"/>
    </row>
    <row r="11" spans="1:9" s="146" customFormat="1" ht="76.5">
      <c r="A11" s="65" t="s">
        <v>302</v>
      </c>
      <c r="B11" s="142" t="s">
        <v>270</v>
      </c>
      <c r="C11" s="270"/>
      <c r="D11" s="270"/>
      <c r="E11" s="270"/>
      <c r="F11" s="270"/>
      <c r="G11" s="270"/>
      <c r="H11" s="270"/>
      <c r="I11" s="270"/>
    </row>
    <row r="12" spans="1:9">
      <c r="A12" s="201" t="s">
        <v>380</v>
      </c>
      <c r="B12" s="202"/>
      <c r="C12" s="203"/>
      <c r="D12" s="203"/>
      <c r="E12" s="203"/>
      <c r="F12" s="203"/>
      <c r="G12" s="203"/>
      <c r="H12" s="203"/>
      <c r="I12" s="203"/>
    </row>
    <row r="13" spans="1:9" ht="51">
      <c r="A13" s="204" t="s">
        <v>303</v>
      </c>
      <c r="B13" s="205" t="s">
        <v>287</v>
      </c>
      <c r="C13" s="206"/>
      <c r="D13" s="206"/>
      <c r="E13" s="206"/>
      <c r="F13" s="206"/>
      <c r="G13" s="207"/>
      <c r="H13" s="206"/>
      <c r="I13" s="208"/>
    </row>
    <row r="14" spans="1:9" ht="76.5">
      <c r="A14" s="204" t="s">
        <v>381</v>
      </c>
      <c r="B14" s="205" t="s">
        <v>304</v>
      </c>
      <c r="C14" s="206"/>
      <c r="D14" s="206"/>
      <c r="E14" s="206"/>
      <c r="F14" s="206"/>
      <c r="G14" s="207"/>
      <c r="H14" s="206"/>
      <c r="I14" s="208"/>
    </row>
    <row r="15" spans="1:9" ht="25.5">
      <c r="A15" s="201" t="s">
        <v>285</v>
      </c>
      <c r="B15" s="202"/>
      <c r="C15" s="203"/>
      <c r="D15" s="203"/>
      <c r="E15" s="203"/>
      <c r="F15" s="203"/>
      <c r="G15" s="203"/>
      <c r="H15" s="203"/>
      <c r="I15" s="203"/>
    </row>
    <row r="16" spans="1:9" ht="25.5">
      <c r="A16" s="204" t="s">
        <v>305</v>
      </c>
      <c r="B16" s="205" t="s">
        <v>306</v>
      </c>
      <c r="C16" s="206"/>
      <c r="D16" s="206"/>
      <c r="E16" s="207"/>
      <c r="F16" s="206"/>
      <c r="G16" s="206"/>
      <c r="H16" s="206"/>
      <c r="I16" s="209"/>
    </row>
    <row r="17" spans="1:9" ht="24">
      <c r="A17" s="204" t="s">
        <v>307</v>
      </c>
      <c r="B17" s="205" t="s">
        <v>306</v>
      </c>
      <c r="C17" s="206"/>
      <c r="D17" s="206"/>
      <c r="E17" s="206"/>
      <c r="F17" s="206"/>
      <c r="G17" s="206"/>
      <c r="H17" s="206"/>
      <c r="I17" s="209"/>
    </row>
    <row r="18" spans="1:9" ht="25.5">
      <c r="A18" s="204" t="s">
        <v>308</v>
      </c>
      <c r="B18" s="205" t="s">
        <v>306</v>
      </c>
      <c r="C18" s="206"/>
      <c r="D18" s="206"/>
      <c r="E18" s="206"/>
      <c r="F18" s="206"/>
      <c r="G18" s="206"/>
      <c r="H18" s="206"/>
      <c r="I18" s="209"/>
    </row>
    <row r="19" spans="1:9" ht="51">
      <c r="A19" s="204" t="s">
        <v>309</v>
      </c>
      <c r="B19" s="205" t="s">
        <v>310</v>
      </c>
      <c r="C19" s="206"/>
      <c r="D19" s="206"/>
      <c r="E19" s="206"/>
      <c r="F19" s="206"/>
      <c r="G19" s="206"/>
      <c r="H19" s="206"/>
      <c r="I19" s="209"/>
    </row>
    <row r="20" spans="1:9" ht="63.75">
      <c r="A20" s="204" t="s">
        <v>311</v>
      </c>
      <c r="B20" s="205" t="s">
        <v>310</v>
      </c>
      <c r="C20" s="206"/>
      <c r="D20" s="206"/>
      <c r="E20" s="206"/>
      <c r="F20" s="206"/>
      <c r="G20" s="206"/>
      <c r="H20" s="206"/>
      <c r="I20" s="209"/>
    </row>
    <row r="21" spans="1:9" ht="51">
      <c r="A21" s="204" t="s">
        <v>312</v>
      </c>
      <c r="B21" s="205" t="s">
        <v>310</v>
      </c>
      <c r="C21" s="206"/>
      <c r="D21" s="206"/>
      <c r="E21" s="206"/>
      <c r="F21" s="206"/>
      <c r="G21" s="206"/>
      <c r="H21" s="206"/>
      <c r="I21" s="209"/>
    </row>
    <row r="22" spans="1:9" ht="63.75">
      <c r="A22" s="204" t="s">
        <v>313</v>
      </c>
      <c r="B22" s="205" t="s">
        <v>310</v>
      </c>
      <c r="C22" s="206"/>
      <c r="D22" s="206"/>
      <c r="E22" s="206"/>
      <c r="F22" s="206"/>
      <c r="G22" s="206"/>
      <c r="H22" s="206"/>
      <c r="I22" s="209"/>
    </row>
    <row r="23" spans="1:9" ht="51">
      <c r="A23" s="204" t="s">
        <v>314</v>
      </c>
      <c r="B23" s="205" t="s">
        <v>310</v>
      </c>
      <c r="C23" s="206"/>
      <c r="D23" s="206"/>
      <c r="E23" s="206"/>
      <c r="F23" s="206"/>
      <c r="G23" s="206"/>
      <c r="H23" s="206"/>
      <c r="I23" s="209"/>
    </row>
    <row r="24" spans="1:9" ht="51">
      <c r="A24" s="204" t="s">
        <v>315</v>
      </c>
      <c r="B24" s="205" t="s">
        <v>310</v>
      </c>
      <c r="C24" s="206"/>
      <c r="D24" s="206"/>
      <c r="E24" s="206"/>
      <c r="F24" s="206"/>
      <c r="G24" s="206"/>
      <c r="H24" s="206"/>
      <c r="I24" s="209"/>
    </row>
    <row r="25" spans="1:9" ht="51">
      <c r="A25" s="204" t="s">
        <v>316</v>
      </c>
      <c r="B25" s="205" t="s">
        <v>310</v>
      </c>
      <c r="C25" s="206"/>
      <c r="D25" s="206"/>
      <c r="E25" s="206"/>
      <c r="F25" s="206"/>
      <c r="G25" s="206"/>
      <c r="H25" s="206"/>
      <c r="I25" s="209"/>
    </row>
    <row r="26" spans="1:9" ht="51">
      <c r="A26" s="204" t="s">
        <v>317</v>
      </c>
      <c r="B26" s="205" t="s">
        <v>310</v>
      </c>
      <c r="C26" s="206"/>
      <c r="D26" s="206"/>
      <c r="E26" s="206"/>
      <c r="F26" s="206"/>
      <c r="G26" s="206"/>
      <c r="H26" s="206"/>
      <c r="I26" s="209"/>
    </row>
    <row r="27" spans="1:9" ht="51">
      <c r="A27" s="204" t="s">
        <v>318</v>
      </c>
      <c r="B27" s="205" t="s">
        <v>310</v>
      </c>
      <c r="C27" s="206"/>
      <c r="D27" s="206"/>
      <c r="E27" s="206"/>
      <c r="F27" s="206"/>
      <c r="G27" s="206"/>
      <c r="H27" s="206"/>
      <c r="I27" s="209"/>
    </row>
    <row r="28" spans="1:9" ht="63.75">
      <c r="A28" s="204" t="s">
        <v>319</v>
      </c>
      <c r="B28" s="205" t="s">
        <v>310</v>
      </c>
      <c r="C28" s="206"/>
      <c r="D28" s="206"/>
      <c r="E28" s="206"/>
      <c r="F28" s="206"/>
      <c r="G28" s="206"/>
      <c r="H28" s="206"/>
      <c r="I28" s="209"/>
    </row>
    <row r="29" spans="1:9" ht="63.75">
      <c r="A29" s="204" t="s">
        <v>320</v>
      </c>
      <c r="B29" s="205" t="s">
        <v>321</v>
      </c>
      <c r="C29" s="206"/>
      <c r="D29" s="206"/>
      <c r="E29" s="206"/>
      <c r="F29" s="206"/>
      <c r="G29" s="206"/>
      <c r="H29" s="206"/>
      <c r="I29" s="209"/>
    </row>
    <row r="30" spans="1:9" ht="38.25">
      <c r="A30" s="204" t="s">
        <v>322</v>
      </c>
      <c r="B30" s="205" t="s">
        <v>321</v>
      </c>
      <c r="C30" s="206"/>
      <c r="D30" s="206"/>
      <c r="E30" s="206"/>
      <c r="F30" s="206"/>
      <c r="G30" s="206"/>
      <c r="H30" s="206"/>
      <c r="I30" s="209"/>
    </row>
    <row r="31" spans="1:9" ht="38.25">
      <c r="A31" s="204" t="s">
        <v>323</v>
      </c>
      <c r="B31" s="205" t="s">
        <v>321</v>
      </c>
      <c r="C31" s="206"/>
      <c r="D31" s="206"/>
      <c r="E31" s="206"/>
      <c r="F31" s="206"/>
      <c r="G31" s="206"/>
      <c r="H31" s="206"/>
      <c r="I31" s="209"/>
    </row>
    <row r="32" spans="1:9" ht="38.25">
      <c r="A32" s="204" t="s">
        <v>324</v>
      </c>
      <c r="B32" s="205" t="s">
        <v>321</v>
      </c>
      <c r="C32" s="206"/>
      <c r="D32" s="206"/>
      <c r="E32" s="206"/>
      <c r="F32" s="206"/>
      <c r="G32" s="206"/>
      <c r="H32" s="206"/>
      <c r="I32" s="209"/>
    </row>
    <row r="33" spans="1:9" ht="25.5">
      <c r="A33" s="204" t="s">
        <v>382</v>
      </c>
      <c r="B33" s="205"/>
      <c r="C33" s="206"/>
      <c r="D33" s="206"/>
      <c r="E33" s="206"/>
      <c r="F33" s="206"/>
      <c r="G33" s="206"/>
      <c r="H33" s="206"/>
      <c r="I33" s="209"/>
    </row>
  </sheetData>
  <mergeCells count="1">
    <mergeCell ref="C11:I11"/>
  </mergeCells>
  <conditionalFormatting sqref="D12:D33 E9:I65457 D2:D5 E1:I1 E6:I7 C10:C12 D10">
    <cfRule type="expression" dxfId="11" priority="4" stopIfTrue="1">
      <formula>LEFT(C1,1)="u"</formula>
    </cfRule>
    <cfRule type="expression" dxfId="10" priority="5" stopIfTrue="1">
      <formula>LEFT(C1,1)="x"</formula>
    </cfRule>
    <cfRule type="expression" dxfId="9" priority="6" stopIfTrue="1">
      <formula>LEFT(C1,1)="n"</formula>
    </cfRule>
  </conditionalFormatting>
  <conditionalFormatting sqref="D12:D33 E9:I65457 D2:D5 E1:I1 E6:I7 C10:C12 D10 C15">
    <cfRule type="expression" dxfId="8" priority="1" stopIfTrue="1">
      <formula>LEFT(C1,1)="u"</formula>
    </cfRule>
    <cfRule type="expression" dxfId="7" priority="2" stopIfTrue="1">
      <formula>LEFT(C1,1)="x"</formula>
    </cfRule>
    <cfRule type="expression" dxfId="6" priority="3" stopIfTrue="1">
      <formula>LEFT(C1,1)="n"</formula>
    </cfRule>
  </conditionalFormatting>
  <pageMargins left="0.7" right="0.7" top="0.75" bottom="0.75" header="0.3" footer="0.3"/>
  <pageSetup scale="81" fitToHeight="6" orientation="landscape" horizontalDpi="1200" verticalDpi="1200" r:id="rId1"/>
  <headerFooter>
    <oddFooter>&amp;LDCF Contract Oversight&amp;RPage &amp;P of &amp;N</oddFooter>
  </headerFooter>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N99"/>
  <sheetViews>
    <sheetView zoomScale="80" zoomScaleNormal="80" workbookViewId="0">
      <pane xSplit="2" ySplit="10" topLeftCell="C11" activePane="bottomRight" state="frozen"/>
      <selection pane="topRight" activeCell="C1" sqref="C1"/>
      <selection pane="bottomLeft" activeCell="A11" sqref="A11"/>
      <selection pane="bottomRight" activeCell="A6" sqref="A6"/>
    </sheetView>
  </sheetViews>
  <sheetFormatPr defaultRowHeight="12.75"/>
  <cols>
    <col min="1" max="1" width="55.5703125" style="172" customWidth="1"/>
    <col min="2" max="2" width="11.140625" style="237" customWidth="1"/>
    <col min="3" max="3" width="4.42578125" style="238" customWidth="1"/>
    <col min="4" max="8" width="14.5703125" style="239" customWidth="1"/>
  </cols>
  <sheetData>
    <row r="1" spans="1:14" s="217" customFormat="1" ht="18">
      <c r="A1" s="213" t="s">
        <v>325</v>
      </c>
      <c r="B1" s="214"/>
      <c r="C1" s="215"/>
      <c r="D1" s="216"/>
      <c r="E1" s="216"/>
      <c r="F1" s="216"/>
      <c r="G1" s="216"/>
      <c r="H1" s="216"/>
    </row>
    <row r="2" spans="1:14" s="77" customFormat="1">
      <c r="A2" s="117" t="s">
        <v>81</v>
      </c>
      <c r="B2" s="118"/>
      <c r="C2" s="119"/>
      <c r="D2" s="120"/>
      <c r="E2" s="24" t="s">
        <v>264</v>
      </c>
      <c r="F2" s="28"/>
      <c r="G2" s="27"/>
      <c r="H2" s="27"/>
      <c r="I2" s="121"/>
      <c r="J2" s="166"/>
      <c r="K2" s="166"/>
      <c r="L2" s="166"/>
      <c r="M2" s="166"/>
      <c r="N2" s="121"/>
    </row>
    <row r="3" spans="1:14" s="77" customFormat="1">
      <c r="A3" s="122" t="s">
        <v>263</v>
      </c>
      <c r="B3" s="118"/>
      <c r="C3" s="119"/>
      <c r="D3" s="120"/>
      <c r="E3" s="31" t="s">
        <v>265</v>
      </c>
      <c r="F3" s="33"/>
      <c r="G3" s="32"/>
      <c r="H3" s="32"/>
      <c r="I3" s="121"/>
      <c r="J3" s="166"/>
      <c r="K3" s="167"/>
      <c r="L3" s="167"/>
      <c r="M3" s="166"/>
      <c r="N3" s="121"/>
    </row>
    <row r="4" spans="1:14" s="77" customFormat="1">
      <c r="A4" s="165"/>
      <c r="B4" s="118"/>
      <c r="C4" s="119"/>
      <c r="D4" s="120"/>
      <c r="E4" s="31" t="s">
        <v>266</v>
      </c>
      <c r="F4" s="127"/>
      <c r="G4" s="127"/>
      <c r="H4" s="127"/>
      <c r="I4" s="123"/>
      <c r="J4" s="167"/>
      <c r="K4" s="167"/>
      <c r="L4" s="167"/>
      <c r="M4" s="167"/>
      <c r="N4" s="123"/>
    </row>
    <row r="5" spans="1:14" s="77" customFormat="1">
      <c r="A5" s="165" t="s">
        <v>288</v>
      </c>
      <c r="B5" s="118"/>
      <c r="C5" s="119"/>
      <c r="D5" s="120"/>
      <c r="E5" s="37"/>
      <c r="F5" s="29"/>
      <c r="G5" s="123"/>
      <c r="H5" s="123"/>
      <c r="I5" s="123"/>
      <c r="J5" s="167"/>
      <c r="K5" s="167"/>
      <c r="L5" s="167"/>
      <c r="M5" s="167"/>
      <c r="N5" s="123"/>
    </row>
    <row r="6" spans="1:14" s="77" customFormat="1" ht="12.75" customHeight="1">
      <c r="A6" s="124" t="s">
        <v>403</v>
      </c>
      <c r="B6" s="125"/>
      <c r="C6" s="124"/>
      <c r="D6" s="126"/>
      <c r="E6" s="37"/>
      <c r="F6" s="128"/>
      <c r="G6" s="128"/>
      <c r="H6" s="128"/>
      <c r="I6" s="128"/>
      <c r="J6" s="128"/>
      <c r="K6" s="128"/>
      <c r="L6" s="128"/>
      <c r="M6" s="128"/>
      <c r="N6" s="128"/>
    </row>
    <row r="7" spans="1:14" ht="36">
      <c r="A7" s="188" t="s">
        <v>7</v>
      </c>
      <c r="B7" s="218"/>
      <c r="C7" s="219" t="s">
        <v>9</v>
      </c>
      <c r="D7" s="220" t="s">
        <v>6</v>
      </c>
      <c r="E7" s="220" t="s">
        <v>6</v>
      </c>
      <c r="F7" s="220" t="s">
        <v>6</v>
      </c>
      <c r="G7" s="220" t="s">
        <v>6</v>
      </c>
      <c r="H7" s="220" t="s">
        <v>6</v>
      </c>
    </row>
    <row r="8" spans="1:14">
      <c r="A8" s="193" t="s">
        <v>11</v>
      </c>
      <c r="B8" s="221"/>
      <c r="C8" s="222"/>
      <c r="D8" s="220"/>
      <c r="E8" s="220"/>
      <c r="F8" s="220"/>
      <c r="G8" s="220"/>
      <c r="H8" s="220"/>
    </row>
    <row r="9" spans="1:14">
      <c r="A9" s="197" t="s">
        <v>12</v>
      </c>
      <c r="B9" s="223"/>
      <c r="C9" s="224"/>
      <c r="D9" s="243"/>
      <c r="E9" s="243"/>
      <c r="F9" s="243"/>
      <c r="G9" s="243"/>
      <c r="H9" s="243"/>
    </row>
    <row r="10" spans="1:14" ht="25.5">
      <c r="A10" s="225" t="s">
        <v>327</v>
      </c>
      <c r="B10" s="226"/>
      <c r="C10" s="227"/>
      <c r="D10" s="225"/>
      <c r="E10" s="225"/>
      <c r="F10" s="225"/>
      <c r="G10" s="225"/>
      <c r="H10" s="225"/>
    </row>
    <row r="11" spans="1:14" ht="25.5">
      <c r="A11" s="233" t="s">
        <v>328</v>
      </c>
      <c r="B11" s="234" t="s">
        <v>326</v>
      </c>
      <c r="C11" s="231" t="s">
        <v>36</v>
      </c>
      <c r="D11" s="229"/>
      <c r="E11" s="229"/>
      <c r="F11" s="229"/>
      <c r="G11" s="229"/>
      <c r="H11" s="229"/>
    </row>
    <row r="12" spans="1:14" ht="140.25">
      <c r="A12" s="235" t="s">
        <v>329</v>
      </c>
      <c r="B12" s="234" t="s">
        <v>326</v>
      </c>
      <c r="C12" s="231" t="s">
        <v>36</v>
      </c>
      <c r="D12" s="229"/>
      <c r="E12" s="229"/>
      <c r="F12" s="229"/>
      <c r="G12" s="229"/>
      <c r="H12" s="229"/>
    </row>
    <row r="13" spans="1:14" ht="89.25">
      <c r="A13" s="235" t="s">
        <v>330</v>
      </c>
      <c r="B13" s="234" t="s">
        <v>326</v>
      </c>
      <c r="C13" s="231" t="s">
        <v>36</v>
      </c>
      <c r="D13" s="229"/>
      <c r="E13" s="229"/>
      <c r="F13" s="229"/>
      <c r="G13" s="229"/>
      <c r="H13" s="229"/>
    </row>
    <row r="14" spans="1:14" ht="51">
      <c r="A14" s="235" t="s">
        <v>331</v>
      </c>
      <c r="B14" s="234" t="s">
        <v>326</v>
      </c>
      <c r="C14" s="231" t="s">
        <v>36</v>
      </c>
      <c r="D14" s="229"/>
      <c r="E14" s="229"/>
      <c r="F14" s="229"/>
      <c r="G14" s="229"/>
      <c r="H14" s="229"/>
    </row>
    <row r="15" spans="1:14">
      <c r="A15" s="225" t="s">
        <v>332</v>
      </c>
      <c r="B15" s="226"/>
      <c r="C15" s="227"/>
      <c r="D15" s="228"/>
      <c r="E15" s="228"/>
      <c r="F15" s="228"/>
      <c r="G15" s="228"/>
      <c r="H15" s="228"/>
    </row>
    <row r="16" spans="1:14" ht="76.5">
      <c r="A16" s="232" t="s">
        <v>333</v>
      </c>
      <c r="B16" s="230" t="s">
        <v>326</v>
      </c>
      <c r="C16" s="231" t="s">
        <v>36</v>
      </c>
      <c r="D16" s="209"/>
      <c r="E16" s="209"/>
      <c r="F16" s="209"/>
      <c r="G16" s="209"/>
      <c r="H16" s="209"/>
    </row>
    <row r="17" spans="1:8" ht="38.25">
      <c r="A17" s="232" t="s">
        <v>334</v>
      </c>
      <c r="B17" s="230" t="s">
        <v>326</v>
      </c>
      <c r="C17" s="231" t="s">
        <v>36</v>
      </c>
      <c r="D17" s="209"/>
      <c r="E17" s="209"/>
      <c r="F17" s="209"/>
      <c r="G17" s="209"/>
      <c r="H17" s="209"/>
    </row>
    <row r="18" spans="1:8" ht="89.25">
      <c r="A18" s="232" t="s">
        <v>335</v>
      </c>
      <c r="B18" s="230" t="s">
        <v>326</v>
      </c>
      <c r="C18" s="231" t="s">
        <v>36</v>
      </c>
      <c r="D18" s="209"/>
      <c r="E18" s="209"/>
      <c r="F18" s="209"/>
      <c r="G18" s="209"/>
      <c r="H18" s="209"/>
    </row>
    <row r="19" spans="1:8">
      <c r="A19" s="225" t="s">
        <v>336</v>
      </c>
      <c r="B19" s="226"/>
      <c r="C19" s="227"/>
      <c r="D19" s="228"/>
      <c r="E19" s="228"/>
      <c r="F19" s="228"/>
      <c r="G19" s="228"/>
      <c r="H19" s="228"/>
    </row>
    <row r="20" spans="1:8" ht="76.5">
      <c r="A20" s="232" t="s">
        <v>337</v>
      </c>
      <c r="B20" s="230" t="s">
        <v>326</v>
      </c>
      <c r="C20" s="231" t="s">
        <v>36</v>
      </c>
      <c r="D20" s="209"/>
      <c r="E20" s="209"/>
      <c r="F20" s="209"/>
      <c r="G20" s="209"/>
      <c r="H20" s="209"/>
    </row>
    <row r="21" spans="1:8" ht="63.75">
      <c r="A21" s="232" t="s">
        <v>338</v>
      </c>
      <c r="B21" s="230" t="s">
        <v>326</v>
      </c>
      <c r="C21" s="231" t="s">
        <v>36</v>
      </c>
      <c r="D21" s="209"/>
      <c r="E21" s="209"/>
      <c r="F21" s="209"/>
      <c r="G21" s="209"/>
      <c r="H21" s="209"/>
    </row>
    <row r="22" spans="1:8">
      <c r="A22" s="225" t="s">
        <v>339</v>
      </c>
      <c r="B22" s="226"/>
      <c r="C22" s="227"/>
      <c r="D22" s="228"/>
      <c r="E22" s="228"/>
      <c r="F22" s="228"/>
      <c r="G22" s="228"/>
      <c r="H22" s="228"/>
    </row>
    <row r="23" spans="1:8" ht="38.25">
      <c r="A23" s="232" t="s">
        <v>340</v>
      </c>
      <c r="B23" s="230" t="s">
        <v>326</v>
      </c>
      <c r="C23" s="231" t="s">
        <v>36</v>
      </c>
      <c r="D23" s="209"/>
      <c r="E23" s="209"/>
      <c r="F23" s="209"/>
      <c r="G23" s="209"/>
      <c r="H23" s="209"/>
    </row>
    <row r="24" spans="1:8" ht="38.25">
      <c r="A24" s="232" t="s">
        <v>341</v>
      </c>
      <c r="B24" s="230" t="s">
        <v>326</v>
      </c>
      <c r="C24" s="231" t="s">
        <v>36</v>
      </c>
      <c r="D24" s="209"/>
      <c r="E24" s="209"/>
      <c r="F24" s="209"/>
      <c r="G24" s="209"/>
      <c r="H24" s="209"/>
    </row>
    <row r="25" spans="1:8" ht="51">
      <c r="A25" s="232" t="s">
        <v>342</v>
      </c>
      <c r="B25" s="230" t="s">
        <v>326</v>
      </c>
      <c r="C25" s="231" t="s">
        <v>36</v>
      </c>
      <c r="D25" s="209"/>
      <c r="E25" s="209"/>
      <c r="F25" s="209"/>
      <c r="G25" s="209"/>
      <c r="H25" s="209"/>
    </row>
    <row r="26" spans="1:8" ht="63.75">
      <c r="A26" s="232" t="s">
        <v>343</v>
      </c>
      <c r="B26" s="230" t="s">
        <v>326</v>
      </c>
      <c r="C26" s="231" t="s">
        <v>36</v>
      </c>
      <c r="D26" s="209"/>
      <c r="E26" s="209"/>
      <c r="F26" s="209"/>
      <c r="G26" s="209"/>
      <c r="H26" s="209"/>
    </row>
    <row r="27" spans="1:8">
      <c r="A27" s="225" t="s">
        <v>344</v>
      </c>
      <c r="B27" s="226"/>
      <c r="C27" s="227"/>
      <c r="D27" s="228"/>
      <c r="E27" s="228"/>
      <c r="F27" s="228"/>
      <c r="G27" s="228"/>
      <c r="H27" s="228"/>
    </row>
    <row r="28" spans="1:8" ht="63.75">
      <c r="A28" s="232" t="s">
        <v>345</v>
      </c>
      <c r="B28" s="230" t="s">
        <v>326</v>
      </c>
      <c r="C28" s="231" t="s">
        <v>36</v>
      </c>
      <c r="D28" s="209"/>
      <c r="E28" s="209"/>
      <c r="F28" s="209"/>
      <c r="G28" s="209"/>
      <c r="H28" s="209"/>
    </row>
    <row r="29" spans="1:8" ht="63.75">
      <c r="A29" s="232" t="s">
        <v>346</v>
      </c>
      <c r="B29" s="230" t="s">
        <v>326</v>
      </c>
      <c r="C29" s="231" t="s">
        <v>36</v>
      </c>
      <c r="D29" s="209"/>
      <c r="E29" s="209"/>
      <c r="F29" s="209"/>
      <c r="G29" s="209"/>
      <c r="H29" s="209"/>
    </row>
    <row r="30" spans="1:8" ht="102">
      <c r="A30" s="232" t="s">
        <v>347</v>
      </c>
      <c r="B30" s="230" t="s">
        <v>326</v>
      </c>
      <c r="C30" s="231" t="s">
        <v>36</v>
      </c>
      <c r="D30" s="209"/>
      <c r="E30" s="209"/>
      <c r="F30" s="209"/>
      <c r="G30" s="209"/>
      <c r="H30" s="209"/>
    </row>
    <row r="31" spans="1:8" ht="153">
      <c r="A31" s="232" t="s">
        <v>348</v>
      </c>
      <c r="B31" s="230" t="s">
        <v>326</v>
      </c>
      <c r="C31" s="231" t="s">
        <v>36</v>
      </c>
      <c r="D31" s="209"/>
      <c r="E31" s="209"/>
      <c r="F31" s="209"/>
      <c r="G31" s="209"/>
      <c r="H31" s="209"/>
    </row>
    <row r="32" spans="1:8">
      <c r="A32" s="225" t="s">
        <v>349</v>
      </c>
      <c r="B32" s="226"/>
      <c r="C32" s="227"/>
      <c r="D32" s="228"/>
      <c r="E32" s="228"/>
      <c r="F32" s="228"/>
      <c r="G32" s="228"/>
      <c r="H32" s="228"/>
    </row>
    <row r="33" spans="1:8" ht="51">
      <c r="A33" s="232" t="s">
        <v>350</v>
      </c>
      <c r="B33" s="230" t="s">
        <v>326</v>
      </c>
      <c r="C33" s="231" t="s">
        <v>36</v>
      </c>
      <c r="D33" s="209"/>
      <c r="E33" s="209"/>
      <c r="F33" s="209"/>
      <c r="G33" s="209"/>
      <c r="H33" s="209"/>
    </row>
    <row r="34" spans="1:8" ht="114.75">
      <c r="A34" s="232" t="s">
        <v>351</v>
      </c>
      <c r="B34" s="230" t="s">
        <v>326</v>
      </c>
      <c r="C34" s="231" t="s">
        <v>36</v>
      </c>
      <c r="D34" s="209"/>
      <c r="E34" s="209"/>
      <c r="F34" s="209"/>
      <c r="G34" s="209"/>
      <c r="H34" s="209"/>
    </row>
    <row r="35" spans="1:8" ht="38.25">
      <c r="A35" s="232" t="s">
        <v>352</v>
      </c>
      <c r="B35" s="230" t="s">
        <v>326</v>
      </c>
      <c r="C35" s="231" t="s">
        <v>36</v>
      </c>
      <c r="D35" s="209"/>
      <c r="E35" s="209"/>
      <c r="F35" s="209"/>
      <c r="G35" s="209"/>
      <c r="H35" s="209"/>
    </row>
    <row r="36" spans="1:8">
      <c r="A36" s="225" t="s">
        <v>353</v>
      </c>
      <c r="B36" s="226"/>
      <c r="C36" s="227"/>
      <c r="D36" s="228"/>
      <c r="E36" s="228"/>
      <c r="F36" s="228"/>
      <c r="G36" s="228"/>
      <c r="H36" s="228"/>
    </row>
    <row r="37" spans="1:8" ht="38.25">
      <c r="A37" s="232" t="s">
        <v>354</v>
      </c>
      <c r="B37" s="230" t="s">
        <v>326</v>
      </c>
      <c r="C37" s="231" t="s">
        <v>36</v>
      </c>
      <c r="D37" s="209"/>
      <c r="E37" s="209"/>
      <c r="F37" s="209"/>
      <c r="G37" s="209"/>
      <c r="H37" s="209"/>
    </row>
    <row r="38" spans="1:8" ht="102">
      <c r="A38" s="232" t="s">
        <v>355</v>
      </c>
      <c r="B38" s="230" t="s">
        <v>326</v>
      </c>
      <c r="C38" s="231" t="s">
        <v>36</v>
      </c>
      <c r="D38" s="209"/>
      <c r="E38" s="209"/>
      <c r="F38" s="209"/>
      <c r="G38" s="209"/>
      <c r="H38" s="209"/>
    </row>
    <row r="39" spans="1:8">
      <c r="A39" s="225" t="s">
        <v>356</v>
      </c>
      <c r="B39" s="226"/>
      <c r="C39" s="227"/>
      <c r="D39" s="228"/>
      <c r="E39" s="228"/>
      <c r="F39" s="228"/>
      <c r="G39" s="228"/>
      <c r="H39" s="228"/>
    </row>
    <row r="40" spans="1:8" ht="63.75">
      <c r="A40" s="232" t="s">
        <v>357</v>
      </c>
      <c r="B40" s="230" t="s">
        <v>326</v>
      </c>
      <c r="C40" s="231" t="s">
        <v>36</v>
      </c>
      <c r="D40" s="209"/>
      <c r="E40" s="209"/>
      <c r="F40" s="209"/>
      <c r="G40" s="209"/>
      <c r="H40" s="209"/>
    </row>
    <row r="41" spans="1:8" ht="51">
      <c r="A41" s="232" t="s">
        <v>358</v>
      </c>
      <c r="B41" s="230" t="s">
        <v>326</v>
      </c>
      <c r="C41" s="231" t="s">
        <v>36</v>
      </c>
      <c r="D41" s="209"/>
      <c r="E41" s="209"/>
      <c r="F41" s="209"/>
      <c r="G41" s="209"/>
      <c r="H41" s="209"/>
    </row>
    <row r="42" spans="1:8">
      <c r="A42" s="225" t="s">
        <v>359</v>
      </c>
      <c r="B42" s="226"/>
      <c r="C42" s="227"/>
      <c r="D42" s="228"/>
      <c r="E42" s="228"/>
      <c r="F42" s="228"/>
      <c r="G42" s="228"/>
      <c r="H42" s="228"/>
    </row>
    <row r="43" spans="1:8" ht="76.5">
      <c r="A43" s="232" t="s">
        <v>360</v>
      </c>
      <c r="B43" s="230" t="s">
        <v>326</v>
      </c>
      <c r="C43" s="231" t="s">
        <v>36</v>
      </c>
      <c r="D43" s="209"/>
      <c r="E43" s="209"/>
      <c r="F43" s="209"/>
      <c r="G43" s="209"/>
      <c r="H43" s="209"/>
    </row>
    <row r="44" spans="1:8">
      <c r="A44" s="225" t="s">
        <v>361</v>
      </c>
      <c r="B44" s="226"/>
      <c r="C44" s="227"/>
      <c r="D44" s="228"/>
      <c r="E44" s="228"/>
      <c r="F44" s="228"/>
      <c r="G44" s="228"/>
      <c r="H44" s="228"/>
    </row>
    <row r="45" spans="1:8" ht="102">
      <c r="A45" s="232" t="s">
        <v>362</v>
      </c>
      <c r="B45" s="230" t="s">
        <v>326</v>
      </c>
      <c r="C45" s="231" t="s">
        <v>36</v>
      </c>
      <c r="D45" s="209"/>
      <c r="E45" s="209"/>
      <c r="F45" s="209"/>
      <c r="G45" s="209"/>
      <c r="H45" s="209"/>
    </row>
    <row r="46" spans="1:8" ht="153">
      <c r="A46" s="232" t="s">
        <v>363</v>
      </c>
      <c r="B46" s="230" t="s">
        <v>326</v>
      </c>
      <c r="C46" s="231" t="s">
        <v>36</v>
      </c>
      <c r="D46" s="209"/>
      <c r="E46" s="209"/>
      <c r="F46" s="209"/>
      <c r="G46" s="209"/>
      <c r="H46" s="209"/>
    </row>
    <row r="47" spans="1:8" ht="25.5">
      <c r="A47" s="232" t="s">
        <v>364</v>
      </c>
      <c r="B47" s="230" t="s">
        <v>326</v>
      </c>
      <c r="C47" s="231" t="s">
        <v>36</v>
      </c>
      <c r="D47" s="209"/>
      <c r="E47" s="209"/>
      <c r="F47" s="209"/>
      <c r="G47" s="209"/>
      <c r="H47" s="209"/>
    </row>
    <row r="48" spans="1:8" ht="89.25">
      <c r="A48" s="232" t="s">
        <v>365</v>
      </c>
      <c r="B48" s="230" t="s">
        <v>326</v>
      </c>
      <c r="C48" s="231" t="s">
        <v>36</v>
      </c>
      <c r="D48" s="209"/>
      <c r="E48" s="209"/>
      <c r="F48" s="209"/>
      <c r="G48" s="209"/>
      <c r="H48" s="209"/>
    </row>
    <row r="49" spans="1:8" ht="89.25">
      <c r="A49" s="232" t="s">
        <v>366</v>
      </c>
      <c r="B49" s="230" t="s">
        <v>326</v>
      </c>
      <c r="C49" s="231" t="s">
        <v>36</v>
      </c>
      <c r="D49" s="209"/>
      <c r="E49" s="209"/>
      <c r="F49" s="209"/>
      <c r="G49" s="209"/>
      <c r="H49" s="209"/>
    </row>
    <row r="50" spans="1:8">
      <c r="A50" s="225" t="s">
        <v>367</v>
      </c>
      <c r="B50" s="226"/>
      <c r="C50" s="227"/>
      <c r="D50" s="225"/>
      <c r="E50" s="225"/>
      <c r="F50" s="225"/>
      <c r="G50" s="225"/>
      <c r="H50" s="225"/>
    </row>
    <row r="51" spans="1:8" ht="51">
      <c r="A51" s="236" t="s">
        <v>368</v>
      </c>
      <c r="B51" s="234" t="s">
        <v>369</v>
      </c>
      <c r="C51" s="231" t="s">
        <v>36</v>
      </c>
      <c r="D51" s="229"/>
      <c r="E51" s="229"/>
      <c r="F51" s="229"/>
      <c r="G51" s="229"/>
      <c r="H51" s="229"/>
    </row>
    <row r="52" spans="1:8" ht="38.25">
      <c r="A52" s="236" t="s">
        <v>370</v>
      </c>
      <c r="B52" s="234" t="s">
        <v>326</v>
      </c>
      <c r="C52" s="231" t="s">
        <v>36</v>
      </c>
      <c r="D52" s="229"/>
      <c r="E52" s="229"/>
      <c r="F52" s="229"/>
      <c r="G52" s="229"/>
      <c r="H52" s="229"/>
    </row>
    <row r="53" spans="1:8" ht="89.25">
      <c r="A53" s="236" t="s">
        <v>383</v>
      </c>
      <c r="B53" s="234" t="s">
        <v>326</v>
      </c>
      <c r="C53" s="231" t="s">
        <v>36</v>
      </c>
      <c r="D53" s="229"/>
      <c r="E53" s="229"/>
      <c r="F53" s="229"/>
      <c r="G53" s="229"/>
      <c r="H53" s="229"/>
    </row>
    <row r="54" spans="1:8">
      <c r="A54" s="225" t="s">
        <v>2</v>
      </c>
      <c r="B54" s="226"/>
      <c r="C54" s="227"/>
      <c r="D54" s="225"/>
      <c r="E54" s="225"/>
      <c r="F54" s="225"/>
      <c r="G54" s="225"/>
      <c r="H54" s="225"/>
    </row>
    <row r="55" spans="1:8" ht="89.25">
      <c r="A55" s="232" t="s">
        <v>371</v>
      </c>
      <c r="B55" s="230" t="s">
        <v>326</v>
      </c>
      <c r="C55" s="231" t="s">
        <v>36</v>
      </c>
      <c r="D55" s="209"/>
      <c r="E55" s="209"/>
      <c r="F55" s="209"/>
      <c r="G55" s="209"/>
      <c r="H55" s="209"/>
    </row>
    <row r="56" spans="1:8" ht="51">
      <c r="A56" s="232" t="s">
        <v>372</v>
      </c>
      <c r="B56" s="230" t="s">
        <v>326</v>
      </c>
      <c r="C56" s="231" t="s">
        <v>36</v>
      </c>
      <c r="D56" s="209"/>
      <c r="E56" s="209"/>
      <c r="F56" s="209"/>
      <c r="G56" s="209"/>
      <c r="H56" s="209"/>
    </row>
    <row r="57" spans="1:8" ht="38.25">
      <c r="A57" s="232" t="s">
        <v>373</v>
      </c>
      <c r="B57" s="230" t="s">
        <v>326</v>
      </c>
      <c r="C57" s="231" t="s">
        <v>36</v>
      </c>
      <c r="D57" s="209"/>
      <c r="E57" s="209"/>
      <c r="F57" s="209"/>
      <c r="G57" s="209"/>
      <c r="H57" s="209"/>
    </row>
    <row r="58" spans="1:8" ht="76.5">
      <c r="A58" s="232" t="s">
        <v>374</v>
      </c>
      <c r="B58" s="230" t="s">
        <v>326</v>
      </c>
      <c r="C58" s="231" t="s">
        <v>36</v>
      </c>
      <c r="D58" s="209"/>
      <c r="E58" s="209"/>
      <c r="F58" s="209"/>
      <c r="G58" s="209"/>
      <c r="H58" s="209"/>
    </row>
    <row r="59" spans="1:8" ht="127.5">
      <c r="A59" s="232" t="s">
        <v>375</v>
      </c>
      <c r="B59" s="230" t="s">
        <v>326</v>
      </c>
      <c r="C59" s="231" t="s">
        <v>36</v>
      </c>
      <c r="D59" s="209"/>
      <c r="E59" s="209"/>
      <c r="F59" s="209"/>
      <c r="G59" s="209"/>
      <c r="H59" s="209"/>
    </row>
    <row r="60" spans="1:8" ht="114.75">
      <c r="A60" s="232" t="s">
        <v>376</v>
      </c>
      <c r="B60" s="230" t="s">
        <v>326</v>
      </c>
      <c r="C60" s="231" t="s">
        <v>36</v>
      </c>
      <c r="D60" s="209"/>
      <c r="E60" s="209"/>
      <c r="F60" s="209"/>
      <c r="G60" s="209"/>
      <c r="H60" s="209"/>
    </row>
    <row r="61" spans="1:8" ht="25.5">
      <c r="A61" s="232" t="s">
        <v>377</v>
      </c>
      <c r="B61" s="230" t="s">
        <v>326</v>
      </c>
      <c r="C61" s="231" t="s">
        <v>36</v>
      </c>
      <c r="D61" s="209"/>
      <c r="E61" s="209"/>
      <c r="F61" s="209"/>
      <c r="G61" s="209"/>
      <c r="H61" s="209"/>
    </row>
    <row r="62" spans="1:8" ht="38.25">
      <c r="A62" s="232" t="s">
        <v>378</v>
      </c>
      <c r="B62" s="230" t="s">
        <v>326</v>
      </c>
      <c r="C62" s="231" t="s">
        <v>36</v>
      </c>
      <c r="D62" s="209"/>
      <c r="E62" s="209"/>
      <c r="F62" s="209"/>
      <c r="G62" s="209"/>
      <c r="H62" s="209"/>
    </row>
    <row r="63" spans="1:8" ht="25.5">
      <c r="A63" s="225" t="s">
        <v>396</v>
      </c>
      <c r="B63" s="226"/>
      <c r="C63" s="227"/>
      <c r="D63" s="263"/>
      <c r="E63" s="263"/>
      <c r="F63" s="263"/>
      <c r="G63" s="263"/>
      <c r="H63" s="263"/>
    </row>
    <row r="64" spans="1:8" ht="127.5">
      <c r="A64" s="65" t="s">
        <v>397</v>
      </c>
      <c r="B64" s="150" t="s">
        <v>283</v>
      </c>
      <c r="C64" s="262" t="s">
        <v>36</v>
      </c>
      <c r="D64" s="264"/>
      <c r="E64" s="265"/>
      <c r="F64" s="265"/>
      <c r="G64" s="265"/>
      <c r="H64" s="266"/>
    </row>
    <row r="65" spans="1:8" ht="25.5">
      <c r="A65" s="59" t="s">
        <v>398</v>
      </c>
      <c r="B65" s="261" t="s">
        <v>399</v>
      </c>
      <c r="C65" s="231" t="s">
        <v>36</v>
      </c>
      <c r="D65" s="267"/>
      <c r="E65" s="268"/>
      <c r="F65" s="268"/>
      <c r="G65" s="268"/>
      <c r="H65" s="269"/>
    </row>
    <row r="66" spans="1:8" ht="25.5">
      <c r="A66" s="59" t="s">
        <v>398</v>
      </c>
      <c r="B66" s="261" t="s">
        <v>399</v>
      </c>
      <c r="C66" s="231" t="s">
        <v>36</v>
      </c>
      <c r="D66" s="267"/>
      <c r="E66" s="268"/>
      <c r="F66" s="268"/>
      <c r="G66" s="268"/>
      <c r="H66" s="269"/>
    </row>
    <row r="67" spans="1:8" ht="25.5">
      <c r="A67" s="59" t="s">
        <v>398</v>
      </c>
      <c r="B67" s="261" t="s">
        <v>399</v>
      </c>
      <c r="C67" s="231" t="s">
        <v>36</v>
      </c>
      <c r="D67" s="267"/>
      <c r="E67" s="268"/>
      <c r="F67" s="268"/>
      <c r="G67" s="268"/>
      <c r="H67" s="269"/>
    </row>
    <row r="68" spans="1:8" ht="25.5">
      <c r="A68" s="59" t="s">
        <v>398</v>
      </c>
      <c r="B68" s="261" t="s">
        <v>399</v>
      </c>
      <c r="C68" s="231" t="s">
        <v>36</v>
      </c>
      <c r="D68" s="267"/>
      <c r="E68" s="268"/>
      <c r="F68" s="268"/>
      <c r="G68" s="268"/>
      <c r="H68" s="269"/>
    </row>
    <row r="69" spans="1:8" ht="25.5">
      <c r="A69" s="59" t="s">
        <v>398</v>
      </c>
      <c r="B69" s="261" t="s">
        <v>399</v>
      </c>
      <c r="C69" s="231" t="s">
        <v>36</v>
      </c>
      <c r="D69" s="267"/>
      <c r="E69" s="268"/>
      <c r="F69" s="268"/>
      <c r="G69" s="268"/>
      <c r="H69" s="269"/>
    </row>
    <row r="70" spans="1:8" ht="25.5">
      <c r="A70" s="59" t="s">
        <v>398</v>
      </c>
      <c r="B70" s="261" t="s">
        <v>399</v>
      </c>
      <c r="C70" s="231" t="s">
        <v>36</v>
      </c>
      <c r="D70" s="267"/>
      <c r="E70" s="268"/>
      <c r="F70" s="268"/>
      <c r="G70" s="268"/>
      <c r="H70" s="269"/>
    </row>
    <row r="71" spans="1:8" ht="25.5">
      <c r="A71" s="59" t="s">
        <v>398</v>
      </c>
      <c r="B71" s="261" t="s">
        <v>399</v>
      </c>
      <c r="C71" s="231" t="s">
        <v>36</v>
      </c>
      <c r="D71" s="267"/>
      <c r="E71" s="268"/>
      <c r="F71" s="268"/>
      <c r="G71" s="268"/>
      <c r="H71" s="269"/>
    </row>
    <row r="72" spans="1:8" ht="25.5">
      <c r="A72" s="59" t="s">
        <v>398</v>
      </c>
      <c r="B72" s="261" t="s">
        <v>399</v>
      </c>
      <c r="C72" s="231" t="s">
        <v>36</v>
      </c>
      <c r="D72" s="267"/>
      <c r="E72" s="268"/>
      <c r="F72" s="268"/>
      <c r="G72" s="268"/>
      <c r="H72" s="269"/>
    </row>
    <row r="73" spans="1:8" ht="25.5">
      <c r="A73" s="59" t="s">
        <v>398</v>
      </c>
      <c r="B73" s="261" t="s">
        <v>399</v>
      </c>
      <c r="C73" s="231" t="s">
        <v>36</v>
      </c>
      <c r="D73" s="267"/>
      <c r="E73" s="268"/>
      <c r="F73" s="268"/>
      <c r="G73" s="268"/>
      <c r="H73" s="269"/>
    </row>
    <row r="74" spans="1:8" ht="25.5">
      <c r="A74" s="59" t="s">
        <v>395</v>
      </c>
      <c r="B74" s="261" t="s">
        <v>391</v>
      </c>
      <c r="C74" s="231" t="s">
        <v>36</v>
      </c>
      <c r="D74" s="267"/>
      <c r="E74" s="268"/>
      <c r="F74" s="268"/>
      <c r="G74" s="268"/>
      <c r="H74" s="269"/>
    </row>
    <row r="75" spans="1:8" ht="25.5">
      <c r="A75" s="59" t="s">
        <v>395</v>
      </c>
      <c r="B75" s="261" t="s">
        <v>391</v>
      </c>
      <c r="C75" s="231" t="s">
        <v>36</v>
      </c>
      <c r="D75" s="267"/>
      <c r="E75" s="268"/>
      <c r="F75" s="268"/>
      <c r="G75" s="268"/>
      <c r="H75" s="269"/>
    </row>
    <row r="76" spans="1:8" ht="25.5">
      <c r="A76" s="59" t="s">
        <v>395</v>
      </c>
      <c r="B76" s="261" t="s">
        <v>391</v>
      </c>
      <c r="C76" s="231" t="s">
        <v>36</v>
      </c>
      <c r="D76" s="267"/>
      <c r="E76" s="268"/>
      <c r="F76" s="268"/>
      <c r="G76" s="268"/>
      <c r="H76" s="269"/>
    </row>
    <row r="77" spans="1:8" ht="25.5">
      <c r="A77" s="59" t="s">
        <v>395</v>
      </c>
      <c r="B77" s="261" t="s">
        <v>391</v>
      </c>
      <c r="C77" s="231" t="s">
        <v>36</v>
      </c>
      <c r="D77" s="267"/>
      <c r="E77" s="268"/>
      <c r="F77" s="268"/>
      <c r="G77" s="268"/>
      <c r="H77" s="269"/>
    </row>
    <row r="78" spans="1:8" ht="25.5">
      <c r="A78" s="59" t="s">
        <v>395</v>
      </c>
      <c r="B78" s="261" t="s">
        <v>391</v>
      </c>
      <c r="C78" s="231" t="s">
        <v>36</v>
      </c>
      <c r="D78" s="267"/>
      <c r="E78" s="268"/>
      <c r="F78" s="268"/>
      <c r="G78" s="268"/>
      <c r="H78" s="269"/>
    </row>
    <row r="79" spans="1:8" ht="25.5">
      <c r="A79" s="59" t="s">
        <v>395</v>
      </c>
      <c r="B79" s="261" t="s">
        <v>391</v>
      </c>
      <c r="C79" s="231" t="s">
        <v>36</v>
      </c>
      <c r="D79" s="267"/>
      <c r="E79" s="268"/>
      <c r="F79" s="268"/>
      <c r="G79" s="268"/>
      <c r="H79" s="269"/>
    </row>
    <row r="80" spans="1:8" ht="25.5">
      <c r="A80" s="59" t="s">
        <v>395</v>
      </c>
      <c r="B80" s="261" t="s">
        <v>391</v>
      </c>
      <c r="C80" s="231" t="s">
        <v>36</v>
      </c>
      <c r="D80" s="267"/>
      <c r="E80" s="268"/>
      <c r="F80" s="268"/>
      <c r="G80" s="268"/>
      <c r="H80" s="269"/>
    </row>
    <row r="81" spans="1:8" ht="25.5">
      <c r="A81" s="59" t="s">
        <v>395</v>
      </c>
      <c r="B81" s="261" t="s">
        <v>391</v>
      </c>
      <c r="C81" s="231" t="s">
        <v>36</v>
      </c>
      <c r="D81" s="267"/>
      <c r="E81" s="268"/>
      <c r="F81" s="268"/>
      <c r="G81" s="268"/>
      <c r="H81" s="269"/>
    </row>
    <row r="82" spans="1:8">
      <c r="A82" s="225" t="s">
        <v>1</v>
      </c>
      <c r="B82" s="226"/>
      <c r="C82" s="227"/>
      <c r="D82" s="225"/>
      <c r="E82" s="225"/>
      <c r="F82" s="225"/>
      <c r="G82" s="225"/>
      <c r="H82" s="225"/>
    </row>
    <row r="83" spans="1:8" ht="38.25">
      <c r="A83" s="232" t="s">
        <v>379</v>
      </c>
      <c r="B83" s="230" t="s">
        <v>326</v>
      </c>
      <c r="C83" s="231" t="s">
        <v>36</v>
      </c>
      <c r="D83" s="209"/>
      <c r="E83" s="209"/>
      <c r="F83" s="209"/>
      <c r="G83" s="209"/>
      <c r="H83" s="209"/>
    </row>
    <row r="84" spans="1:8" ht="33.75">
      <c r="A84" s="60" t="s">
        <v>21</v>
      </c>
      <c r="B84" s="261" t="s">
        <v>392</v>
      </c>
      <c r="C84" s="231" t="s">
        <v>36</v>
      </c>
      <c r="D84" s="260"/>
      <c r="E84" s="260"/>
      <c r="F84" s="260"/>
      <c r="G84" s="260"/>
      <c r="H84" s="260"/>
    </row>
    <row r="85" spans="1:8" ht="33.75">
      <c r="A85" s="60" t="s">
        <v>21</v>
      </c>
      <c r="B85" s="261" t="s">
        <v>392</v>
      </c>
      <c r="C85" s="231" t="s">
        <v>36</v>
      </c>
      <c r="D85" s="260"/>
      <c r="E85" s="260"/>
      <c r="F85" s="260"/>
      <c r="G85" s="260"/>
      <c r="H85" s="260"/>
    </row>
    <row r="86" spans="1:8" ht="33.75">
      <c r="A86" s="60" t="s">
        <v>21</v>
      </c>
      <c r="B86" s="261" t="s">
        <v>392</v>
      </c>
      <c r="C86" s="231" t="s">
        <v>36</v>
      </c>
      <c r="D86" s="260"/>
      <c r="E86" s="260"/>
      <c r="F86" s="260"/>
      <c r="G86" s="260"/>
      <c r="H86" s="260"/>
    </row>
    <row r="87" spans="1:8" ht="33.75">
      <c r="A87" s="60" t="s">
        <v>21</v>
      </c>
      <c r="B87" s="261" t="s">
        <v>392</v>
      </c>
      <c r="C87" s="231" t="s">
        <v>36</v>
      </c>
      <c r="D87" s="260"/>
      <c r="E87" s="260"/>
      <c r="F87" s="260"/>
      <c r="G87" s="260"/>
      <c r="H87" s="260"/>
    </row>
    <row r="88" spans="1:8" ht="33.75">
      <c r="A88" s="60" t="s">
        <v>21</v>
      </c>
      <c r="B88" s="261" t="s">
        <v>392</v>
      </c>
      <c r="C88" s="231" t="s">
        <v>36</v>
      </c>
      <c r="D88" s="260"/>
      <c r="E88" s="260"/>
      <c r="F88" s="260"/>
      <c r="G88" s="260"/>
      <c r="H88" s="260"/>
    </row>
    <row r="89" spans="1:8" ht="33.75">
      <c r="A89" s="60" t="s">
        <v>21</v>
      </c>
      <c r="B89" s="261" t="s">
        <v>392</v>
      </c>
      <c r="C89" s="231" t="s">
        <v>36</v>
      </c>
      <c r="D89" s="260"/>
      <c r="E89" s="260"/>
      <c r="F89" s="260"/>
      <c r="G89" s="260"/>
      <c r="H89" s="260"/>
    </row>
    <row r="90" spans="1:8" ht="33.75">
      <c r="A90" s="60" t="s">
        <v>21</v>
      </c>
      <c r="B90" s="261" t="s">
        <v>392</v>
      </c>
      <c r="C90" s="231" t="s">
        <v>36</v>
      </c>
      <c r="D90" s="260"/>
      <c r="E90" s="260"/>
      <c r="F90" s="260"/>
      <c r="G90" s="260"/>
      <c r="H90" s="260"/>
    </row>
    <row r="91" spans="1:8" ht="33.75">
      <c r="A91" s="60" t="s">
        <v>21</v>
      </c>
      <c r="B91" s="261" t="s">
        <v>392</v>
      </c>
      <c r="C91" s="231" t="s">
        <v>36</v>
      </c>
      <c r="D91" s="260"/>
      <c r="E91" s="260"/>
      <c r="F91" s="260"/>
      <c r="G91" s="260"/>
      <c r="H91" s="260"/>
    </row>
    <row r="92" spans="1:8" ht="33.75">
      <c r="A92" s="60" t="s">
        <v>21</v>
      </c>
      <c r="B92" s="261" t="s">
        <v>392</v>
      </c>
      <c r="C92" s="231" t="s">
        <v>36</v>
      </c>
      <c r="D92" s="260"/>
      <c r="E92" s="260"/>
      <c r="F92" s="260"/>
      <c r="G92" s="260"/>
      <c r="H92" s="260"/>
    </row>
    <row r="93" spans="1:8" ht="33.75">
      <c r="A93" s="60" t="s">
        <v>21</v>
      </c>
      <c r="B93" s="261" t="s">
        <v>392</v>
      </c>
      <c r="C93" s="231" t="s">
        <v>36</v>
      </c>
      <c r="D93" s="260"/>
      <c r="E93" s="260"/>
      <c r="F93" s="260"/>
      <c r="G93" s="260"/>
      <c r="H93" s="260"/>
    </row>
    <row r="94" spans="1:8" ht="33.75">
      <c r="A94" s="60" t="s">
        <v>21</v>
      </c>
      <c r="B94" s="261" t="s">
        <v>392</v>
      </c>
      <c r="C94" s="231" t="s">
        <v>36</v>
      </c>
      <c r="D94" s="260"/>
      <c r="E94" s="260"/>
      <c r="F94" s="260"/>
      <c r="G94" s="260"/>
      <c r="H94" s="260"/>
    </row>
    <row r="95" spans="1:8" ht="33.75">
      <c r="A95" s="60" t="s">
        <v>21</v>
      </c>
      <c r="B95" s="261" t="s">
        <v>392</v>
      </c>
      <c r="C95" s="231" t="s">
        <v>36</v>
      </c>
      <c r="D95" s="260"/>
      <c r="E95" s="260"/>
      <c r="F95" s="260"/>
      <c r="G95" s="260"/>
      <c r="H95" s="260"/>
    </row>
    <row r="96" spans="1:8" ht="33.75">
      <c r="A96" s="60" t="s">
        <v>21</v>
      </c>
      <c r="B96" s="261" t="s">
        <v>392</v>
      </c>
      <c r="C96" s="231" t="s">
        <v>36</v>
      </c>
      <c r="D96" s="260"/>
      <c r="E96" s="260"/>
      <c r="F96" s="260"/>
      <c r="G96" s="260"/>
      <c r="H96" s="260"/>
    </row>
    <row r="97" spans="1:8" ht="33.75">
      <c r="A97" s="60" t="s">
        <v>21</v>
      </c>
      <c r="B97" s="261" t="s">
        <v>392</v>
      </c>
      <c r="C97" s="231" t="s">
        <v>36</v>
      </c>
      <c r="D97" s="260"/>
      <c r="E97" s="260"/>
      <c r="F97" s="260"/>
      <c r="G97" s="260"/>
      <c r="H97" s="260"/>
    </row>
    <row r="98" spans="1:8" ht="33.75">
      <c r="A98" s="60" t="s">
        <v>21</v>
      </c>
      <c r="B98" s="261" t="s">
        <v>392</v>
      </c>
      <c r="C98" s="231" t="s">
        <v>36</v>
      </c>
      <c r="D98" s="260"/>
      <c r="E98" s="260"/>
      <c r="F98" s="260"/>
      <c r="G98" s="260"/>
      <c r="H98" s="260"/>
    </row>
    <row r="99" spans="1:8" ht="33.75">
      <c r="A99" s="60" t="s">
        <v>21</v>
      </c>
      <c r="B99" s="261" t="s">
        <v>392</v>
      </c>
      <c r="C99" s="231" t="s">
        <v>36</v>
      </c>
      <c r="D99" s="260"/>
      <c r="E99" s="260"/>
      <c r="F99" s="260"/>
      <c r="G99" s="260"/>
      <c r="H99" s="260"/>
    </row>
  </sheetData>
  <conditionalFormatting sqref="D6:H7 D1:H1 C2:D5 E6:N6 E4:H4 D9:H65346">
    <cfRule type="expression" dxfId="5" priority="4" stopIfTrue="1">
      <formula>LEFT(C1,1)="u"</formula>
    </cfRule>
    <cfRule type="expression" dxfId="4" priority="5" stopIfTrue="1">
      <formula>LEFT(C1,1)="x"</formula>
    </cfRule>
    <cfRule type="expression" dxfId="3" priority="6" stopIfTrue="1">
      <formula>LEFT(C1,1)="n"</formula>
    </cfRule>
  </conditionalFormatting>
  <pageMargins left="0.7" right="0.7" top="0.75" bottom="0.75" header="0.3" footer="0.3"/>
  <pageSetup scale="63" fitToHeight="10" orientation="landscape" horizontalDpi="1200" verticalDpi="1200" r:id="rId1"/>
  <headerFooter>
    <oddFooter>&amp;LDCF Contract Oversight&amp;RPage &amp;P of &amp;N</oddFooter>
  </headerFooter>
  <legacyDrawing r:id="rId2"/>
</worksheet>
</file>

<file path=xl/worksheets/sheet5.xml><?xml version="1.0" encoding="utf-8"?>
<worksheet xmlns="http://schemas.openxmlformats.org/spreadsheetml/2006/main" xmlns:r="http://schemas.openxmlformats.org/officeDocument/2006/relationships">
  <dimension ref="A1:M63"/>
  <sheetViews>
    <sheetView topLeftCell="A40" workbookViewId="0">
      <selection activeCell="A37" sqref="A37:B63"/>
    </sheetView>
  </sheetViews>
  <sheetFormatPr defaultRowHeight="12.75"/>
  <cols>
    <col min="1" max="1" width="20.28515625" bestFit="1" customWidth="1"/>
    <col min="2" max="2" width="14.140625" customWidth="1"/>
  </cols>
  <sheetData>
    <row r="1" spans="1:13" s="7" customFormat="1">
      <c r="A1" s="8" t="s">
        <v>94</v>
      </c>
      <c r="B1" s="9">
        <v>40909</v>
      </c>
      <c r="C1" s="5"/>
      <c r="D1" s="6"/>
      <c r="E1" s="5"/>
      <c r="F1" s="5"/>
      <c r="G1" s="5"/>
      <c r="H1" s="5"/>
      <c r="I1" s="5"/>
      <c r="J1" s="5"/>
      <c r="K1" s="5"/>
      <c r="L1" s="5"/>
      <c r="M1" s="5"/>
    </row>
    <row r="2" spans="1:13" s="7" customFormat="1">
      <c r="A2" s="10" t="s">
        <v>95</v>
      </c>
      <c r="B2" s="9">
        <v>40924</v>
      </c>
      <c r="C2" s="5"/>
      <c r="D2" s="11"/>
      <c r="E2" s="6"/>
      <c r="F2" s="6"/>
      <c r="G2" s="5"/>
      <c r="H2" s="5"/>
      <c r="I2" s="5"/>
      <c r="J2" s="5"/>
      <c r="K2" s="5"/>
      <c r="L2" s="5"/>
      <c r="M2" s="5"/>
    </row>
    <row r="3" spans="1:13" s="7" customFormat="1">
      <c r="A3" s="10" t="s">
        <v>96</v>
      </c>
      <c r="B3" s="9">
        <v>41057</v>
      </c>
      <c r="C3" s="5"/>
      <c r="D3" s="5"/>
      <c r="E3" s="5"/>
      <c r="F3" s="6"/>
      <c r="G3" s="5"/>
      <c r="H3" s="5"/>
      <c r="I3" s="5"/>
      <c r="J3" s="5"/>
      <c r="K3" s="5"/>
      <c r="L3" s="5"/>
      <c r="M3" s="5"/>
    </row>
    <row r="4" spans="1:13" s="7" customFormat="1">
      <c r="A4" s="12" t="s">
        <v>97</v>
      </c>
      <c r="B4" s="9">
        <v>41094</v>
      </c>
      <c r="C4" s="5"/>
      <c r="D4" s="5"/>
      <c r="E4" s="5"/>
      <c r="F4" s="5"/>
      <c r="G4" s="5"/>
      <c r="H4" s="5"/>
      <c r="I4" s="5"/>
      <c r="J4" s="5"/>
      <c r="K4" s="5"/>
      <c r="L4" s="5"/>
      <c r="M4" s="5"/>
    </row>
    <row r="5" spans="1:13" s="7" customFormat="1">
      <c r="A5" s="10" t="s">
        <v>98</v>
      </c>
      <c r="B5" s="9">
        <v>41155</v>
      </c>
      <c r="C5" s="5"/>
      <c r="D5" s="5"/>
      <c r="E5" s="5"/>
      <c r="F5" s="5"/>
      <c r="G5" s="5"/>
      <c r="H5" s="5"/>
      <c r="I5" s="5"/>
      <c r="J5" s="5"/>
      <c r="K5" s="5"/>
      <c r="L5" s="5"/>
      <c r="M5" s="5"/>
    </row>
    <row r="6" spans="1:13" s="7" customFormat="1">
      <c r="A6" s="10" t="s">
        <v>99</v>
      </c>
      <c r="B6" s="9">
        <v>41224</v>
      </c>
      <c r="C6" s="5"/>
      <c r="D6" s="5"/>
      <c r="E6" s="5"/>
      <c r="F6" s="5"/>
      <c r="G6" s="5"/>
      <c r="H6" s="5"/>
      <c r="I6" s="5"/>
      <c r="J6" s="5"/>
      <c r="K6" s="5"/>
      <c r="L6" s="5"/>
      <c r="M6" s="5"/>
    </row>
    <row r="7" spans="1:13" s="7" customFormat="1">
      <c r="A7" s="10" t="s">
        <v>100</v>
      </c>
      <c r="B7" s="9">
        <v>41235</v>
      </c>
      <c r="C7" s="5"/>
      <c r="D7" s="5"/>
      <c r="E7" s="5"/>
      <c r="F7" s="5"/>
      <c r="G7" s="5"/>
      <c r="H7" s="5"/>
      <c r="I7" s="5"/>
      <c r="J7" s="5"/>
      <c r="K7" s="5"/>
      <c r="L7" s="5"/>
      <c r="M7" s="5"/>
    </row>
    <row r="8" spans="1:13" s="7" customFormat="1">
      <c r="A8" s="10" t="s">
        <v>101</v>
      </c>
      <c r="B8" s="9">
        <v>41236</v>
      </c>
      <c r="C8" s="5"/>
      <c r="D8" s="5"/>
      <c r="E8" s="5"/>
      <c r="F8" s="5"/>
      <c r="G8" s="5"/>
      <c r="H8" s="5"/>
      <c r="I8" s="5"/>
      <c r="J8" s="5"/>
      <c r="K8" s="5"/>
      <c r="L8" s="5"/>
      <c r="M8" s="5"/>
    </row>
    <row r="9" spans="1:13" s="7" customFormat="1">
      <c r="A9" s="10" t="s">
        <v>102</v>
      </c>
      <c r="B9" s="9">
        <v>41268</v>
      </c>
      <c r="C9" s="5"/>
      <c r="D9" s="5"/>
      <c r="E9" s="5"/>
      <c r="F9" s="5"/>
      <c r="G9" s="5"/>
      <c r="H9" s="5"/>
      <c r="I9" s="5"/>
      <c r="J9" s="5"/>
      <c r="K9" s="5"/>
      <c r="L9" s="5"/>
      <c r="M9" s="5"/>
    </row>
    <row r="10" spans="1:13" s="7" customFormat="1">
      <c r="A10" s="13" t="s">
        <v>94</v>
      </c>
      <c r="B10" s="14">
        <v>41275</v>
      </c>
      <c r="C10" s="5"/>
      <c r="D10" s="5"/>
      <c r="E10" s="5"/>
      <c r="F10" s="5"/>
      <c r="G10" s="5"/>
      <c r="H10" s="5"/>
      <c r="I10" s="5"/>
      <c r="J10" s="5"/>
      <c r="K10" s="5"/>
      <c r="L10" s="5"/>
      <c r="M10" s="5"/>
    </row>
    <row r="11" spans="1:13" s="7" customFormat="1">
      <c r="A11" s="13" t="s">
        <v>95</v>
      </c>
      <c r="B11" s="14">
        <v>41295</v>
      </c>
      <c r="C11" s="5"/>
      <c r="D11" s="5"/>
      <c r="E11" s="5"/>
      <c r="F11" s="5"/>
      <c r="G11" s="5"/>
      <c r="H11" s="5"/>
      <c r="I11" s="5"/>
      <c r="J11" s="5"/>
      <c r="K11" s="5"/>
      <c r="L11" s="5"/>
      <c r="M11" s="5"/>
    </row>
    <row r="12" spans="1:13" s="7" customFormat="1">
      <c r="A12" s="13" t="s">
        <v>96</v>
      </c>
      <c r="B12" s="14">
        <v>41421</v>
      </c>
      <c r="C12" s="5"/>
      <c r="D12" s="5"/>
      <c r="E12" s="5"/>
      <c r="F12" s="5"/>
      <c r="G12" s="5"/>
      <c r="H12" s="5"/>
      <c r="I12" s="5"/>
      <c r="J12" s="5"/>
      <c r="K12" s="5"/>
      <c r="L12" s="5"/>
      <c r="M12" s="5"/>
    </row>
    <row r="13" spans="1:13" s="7" customFormat="1">
      <c r="A13" s="15" t="s">
        <v>97</v>
      </c>
      <c r="B13" s="14">
        <v>41459</v>
      </c>
      <c r="C13" s="5"/>
      <c r="D13" s="5"/>
      <c r="E13" s="5"/>
      <c r="F13" s="5"/>
      <c r="G13" s="5"/>
      <c r="H13" s="5"/>
      <c r="I13" s="5"/>
      <c r="J13" s="5"/>
      <c r="K13" s="5"/>
      <c r="L13" s="5"/>
      <c r="M13" s="5"/>
    </row>
    <row r="14" spans="1:13" s="7" customFormat="1">
      <c r="A14" s="13" t="s">
        <v>98</v>
      </c>
      <c r="B14" s="14">
        <v>41519</v>
      </c>
      <c r="C14" s="5"/>
      <c r="D14" s="5"/>
      <c r="E14" s="5"/>
      <c r="F14" s="5"/>
      <c r="G14" s="5"/>
      <c r="H14" s="5"/>
      <c r="I14" s="5"/>
      <c r="J14" s="5"/>
      <c r="K14" s="5"/>
      <c r="L14" s="5"/>
      <c r="M14" s="5"/>
    </row>
    <row r="15" spans="1:13" s="7" customFormat="1">
      <c r="A15" s="13" t="s">
        <v>99</v>
      </c>
      <c r="B15" s="14">
        <v>41589</v>
      </c>
      <c r="C15" s="5"/>
      <c r="D15" s="5"/>
      <c r="E15" s="5"/>
      <c r="F15" s="5"/>
      <c r="G15" s="5"/>
      <c r="H15" s="5"/>
      <c r="I15" s="5"/>
      <c r="J15" s="5"/>
      <c r="K15" s="5"/>
      <c r="L15" s="5"/>
      <c r="M15" s="5"/>
    </row>
    <row r="16" spans="1:13" s="7" customFormat="1">
      <c r="A16" s="13" t="s">
        <v>100</v>
      </c>
      <c r="B16" s="14">
        <v>41606</v>
      </c>
      <c r="C16" s="5"/>
      <c r="D16" s="5"/>
      <c r="E16" s="5"/>
      <c r="F16" s="5"/>
      <c r="G16" s="5"/>
      <c r="H16" s="5"/>
      <c r="I16" s="5"/>
      <c r="J16" s="5"/>
      <c r="K16" s="5"/>
      <c r="L16" s="5"/>
      <c r="M16" s="5"/>
    </row>
    <row r="17" spans="1:13" s="7" customFormat="1">
      <c r="A17" s="13" t="s">
        <v>101</v>
      </c>
      <c r="B17" s="14">
        <v>41607</v>
      </c>
      <c r="C17" s="5"/>
      <c r="D17" s="5"/>
      <c r="E17" s="5"/>
      <c r="F17" s="5"/>
      <c r="G17" s="5"/>
      <c r="H17" s="5"/>
      <c r="I17" s="5"/>
      <c r="J17" s="5"/>
      <c r="K17" s="5"/>
      <c r="L17" s="5"/>
      <c r="M17" s="5"/>
    </row>
    <row r="18" spans="1:13" s="7" customFormat="1">
      <c r="A18" s="13" t="s">
        <v>102</v>
      </c>
      <c r="B18" s="14">
        <v>41633</v>
      </c>
      <c r="C18" s="5"/>
      <c r="D18" s="5"/>
      <c r="E18" s="5"/>
      <c r="F18" s="5"/>
      <c r="G18" s="5"/>
      <c r="H18" s="5"/>
      <c r="I18" s="5"/>
      <c r="J18" s="5"/>
      <c r="K18" s="5"/>
      <c r="L18" s="5"/>
      <c r="M18" s="5"/>
    </row>
    <row r="19" spans="1:13" s="7" customFormat="1">
      <c r="A19" s="16" t="s">
        <v>94</v>
      </c>
      <c r="B19" s="17">
        <v>41640</v>
      </c>
      <c r="C19" s="5"/>
      <c r="D19" s="5"/>
      <c r="E19" s="5"/>
      <c r="F19" s="5"/>
      <c r="G19" s="5"/>
      <c r="H19" s="5"/>
      <c r="I19" s="5"/>
      <c r="J19" s="5"/>
      <c r="K19" s="5"/>
      <c r="L19" s="5"/>
      <c r="M19" s="5"/>
    </row>
    <row r="20" spans="1:13" s="7" customFormat="1">
      <c r="A20" s="16" t="s">
        <v>95</v>
      </c>
      <c r="B20" s="17">
        <v>41659</v>
      </c>
      <c r="C20" s="5"/>
      <c r="D20" s="5"/>
      <c r="E20" s="5"/>
      <c r="F20" s="5"/>
      <c r="G20" s="5"/>
      <c r="H20" s="5"/>
      <c r="I20" s="5"/>
      <c r="J20" s="5"/>
      <c r="K20" s="5"/>
      <c r="L20" s="5"/>
      <c r="M20" s="5"/>
    </row>
    <row r="21" spans="1:13" s="7" customFormat="1">
      <c r="A21" s="16" t="s">
        <v>96</v>
      </c>
      <c r="B21" s="17">
        <v>41785</v>
      </c>
      <c r="C21" s="5"/>
      <c r="D21" s="5"/>
      <c r="E21" s="5"/>
      <c r="F21" s="5"/>
      <c r="G21" s="5"/>
      <c r="H21" s="5"/>
      <c r="I21" s="5"/>
      <c r="J21" s="5"/>
      <c r="K21" s="5"/>
      <c r="L21" s="5"/>
      <c r="M21" s="5"/>
    </row>
    <row r="22" spans="1:13" s="7" customFormat="1">
      <c r="A22" s="18" t="s">
        <v>97</v>
      </c>
      <c r="B22" s="17">
        <v>41824</v>
      </c>
      <c r="C22" s="5"/>
      <c r="D22" s="5"/>
      <c r="E22" s="5"/>
      <c r="F22" s="5"/>
      <c r="G22" s="5"/>
      <c r="H22" s="5"/>
      <c r="I22" s="5"/>
      <c r="J22" s="5"/>
      <c r="K22" s="5"/>
      <c r="L22" s="5"/>
      <c r="M22" s="5"/>
    </row>
    <row r="23" spans="1:13" s="7" customFormat="1">
      <c r="A23" s="16" t="s">
        <v>98</v>
      </c>
      <c r="B23" s="17">
        <v>41883</v>
      </c>
      <c r="C23" s="5"/>
      <c r="D23" s="5"/>
      <c r="E23" s="5"/>
      <c r="F23" s="5"/>
      <c r="G23" s="5"/>
      <c r="H23" s="5"/>
      <c r="I23" s="5"/>
      <c r="J23" s="5"/>
      <c r="K23" s="5"/>
      <c r="L23" s="5"/>
      <c r="M23" s="5"/>
    </row>
    <row r="24" spans="1:13" s="7" customFormat="1">
      <c r="A24" s="16" t="s">
        <v>99</v>
      </c>
      <c r="B24" s="17">
        <v>41954</v>
      </c>
      <c r="C24" s="5"/>
      <c r="D24" s="5"/>
      <c r="E24" s="5"/>
      <c r="F24" s="5"/>
      <c r="G24" s="5"/>
      <c r="H24" s="5"/>
      <c r="I24" s="5"/>
      <c r="J24" s="5"/>
      <c r="K24" s="5"/>
      <c r="L24" s="5"/>
      <c r="M24" s="5"/>
    </row>
    <row r="25" spans="1:13" s="7" customFormat="1">
      <c r="A25" s="16" t="s">
        <v>100</v>
      </c>
      <c r="B25" s="17">
        <v>41970</v>
      </c>
      <c r="C25" s="5"/>
      <c r="D25" s="5"/>
      <c r="E25" s="5"/>
      <c r="F25" s="5"/>
      <c r="G25" s="5"/>
      <c r="H25" s="5"/>
      <c r="I25" s="5"/>
      <c r="J25" s="5"/>
      <c r="K25" s="5"/>
      <c r="L25" s="5"/>
      <c r="M25" s="5"/>
    </row>
    <row r="26" spans="1:13" s="7" customFormat="1">
      <c r="A26" s="16" t="s">
        <v>101</v>
      </c>
      <c r="B26" s="17">
        <v>41971</v>
      </c>
      <c r="C26" s="5"/>
      <c r="D26" s="5"/>
      <c r="E26" s="5"/>
      <c r="F26" s="5"/>
      <c r="G26" s="5"/>
      <c r="H26" s="5"/>
      <c r="I26" s="5"/>
      <c r="J26" s="5"/>
      <c r="K26" s="5"/>
      <c r="L26" s="5"/>
      <c r="M26" s="5"/>
    </row>
    <row r="27" spans="1:13" s="7" customFormat="1">
      <c r="A27" s="16" t="s">
        <v>102</v>
      </c>
      <c r="B27" s="17">
        <v>41998</v>
      </c>
      <c r="C27" s="5"/>
      <c r="D27" s="5"/>
      <c r="E27" s="5"/>
      <c r="F27" s="5"/>
      <c r="G27" s="5"/>
      <c r="H27" s="5"/>
      <c r="I27" s="5"/>
      <c r="J27" s="5"/>
      <c r="K27" s="5"/>
      <c r="L27" s="5"/>
      <c r="M27" s="5"/>
    </row>
    <row r="28" spans="1:13">
      <c r="A28" s="109" t="s">
        <v>94</v>
      </c>
      <c r="B28" s="110">
        <v>42005</v>
      </c>
    </row>
    <row r="29" spans="1:13">
      <c r="A29" s="109" t="s">
        <v>95</v>
      </c>
      <c r="B29" s="110">
        <v>42023</v>
      </c>
    </row>
    <row r="30" spans="1:13">
      <c r="A30" s="109" t="s">
        <v>96</v>
      </c>
      <c r="B30" s="110">
        <v>42149</v>
      </c>
    </row>
    <row r="31" spans="1:13">
      <c r="A31" s="111" t="s">
        <v>97</v>
      </c>
      <c r="B31" s="110">
        <v>42188</v>
      </c>
    </row>
    <row r="32" spans="1:13">
      <c r="A32" s="109" t="s">
        <v>98</v>
      </c>
      <c r="B32" s="110">
        <v>42254</v>
      </c>
    </row>
    <row r="33" spans="1:2">
      <c r="A33" s="109" t="s">
        <v>99</v>
      </c>
      <c r="B33" s="110">
        <v>42319</v>
      </c>
    </row>
    <row r="34" spans="1:2">
      <c r="A34" s="109" t="s">
        <v>100</v>
      </c>
      <c r="B34" s="110">
        <v>42334</v>
      </c>
    </row>
    <row r="35" spans="1:2">
      <c r="A35" s="109" t="s">
        <v>101</v>
      </c>
      <c r="B35" s="110">
        <v>42335</v>
      </c>
    </row>
    <row r="36" spans="1:2">
      <c r="A36" s="109" t="s">
        <v>102</v>
      </c>
      <c r="B36" s="110">
        <v>42363</v>
      </c>
    </row>
    <row r="37" spans="1:2">
      <c r="A37" s="245" t="s">
        <v>94</v>
      </c>
      <c r="B37" s="246">
        <v>42370</v>
      </c>
    </row>
    <row r="38" spans="1:2">
      <c r="A38" s="245" t="s">
        <v>95</v>
      </c>
      <c r="B38" s="246">
        <v>42387</v>
      </c>
    </row>
    <row r="39" spans="1:2">
      <c r="A39" s="245" t="s">
        <v>96</v>
      </c>
      <c r="B39" s="246">
        <v>42520</v>
      </c>
    </row>
    <row r="40" spans="1:2">
      <c r="A40" s="247" t="s">
        <v>97</v>
      </c>
      <c r="B40" s="246">
        <v>42555</v>
      </c>
    </row>
    <row r="41" spans="1:2">
      <c r="A41" s="245" t="s">
        <v>98</v>
      </c>
      <c r="B41" s="246">
        <v>42618</v>
      </c>
    </row>
    <row r="42" spans="1:2">
      <c r="A42" s="245" t="s">
        <v>99</v>
      </c>
      <c r="B42" s="246">
        <v>42685</v>
      </c>
    </row>
    <row r="43" spans="1:2">
      <c r="A43" s="245" t="s">
        <v>100</v>
      </c>
      <c r="B43" s="246">
        <v>42698</v>
      </c>
    </row>
    <row r="44" spans="1:2">
      <c r="A44" s="245" t="s">
        <v>101</v>
      </c>
      <c r="B44" s="246">
        <v>42699</v>
      </c>
    </row>
    <row r="45" spans="1:2">
      <c r="A45" s="245" t="s">
        <v>102</v>
      </c>
      <c r="B45" s="246">
        <v>42730</v>
      </c>
    </row>
    <row r="46" spans="1:2">
      <c r="A46" s="248" t="s">
        <v>94</v>
      </c>
      <c r="B46" s="249">
        <v>42737</v>
      </c>
    </row>
    <row r="47" spans="1:2">
      <c r="A47" s="248" t="s">
        <v>95</v>
      </c>
      <c r="B47" s="249">
        <v>42751</v>
      </c>
    </row>
    <row r="48" spans="1:2">
      <c r="A48" s="248" t="s">
        <v>96</v>
      </c>
      <c r="B48" s="249">
        <v>42884</v>
      </c>
    </row>
    <row r="49" spans="1:2">
      <c r="A49" s="250" t="s">
        <v>97</v>
      </c>
      <c r="B49" s="249">
        <v>42920</v>
      </c>
    </row>
    <row r="50" spans="1:2">
      <c r="A50" s="248" t="s">
        <v>98</v>
      </c>
      <c r="B50" s="249">
        <v>42982</v>
      </c>
    </row>
    <row r="51" spans="1:2">
      <c r="A51" s="248" t="s">
        <v>99</v>
      </c>
      <c r="B51" s="249">
        <v>43049</v>
      </c>
    </row>
    <row r="52" spans="1:2">
      <c r="A52" s="248" t="s">
        <v>100</v>
      </c>
      <c r="B52" s="249">
        <v>43062</v>
      </c>
    </row>
    <row r="53" spans="1:2">
      <c r="A53" s="248" t="s">
        <v>101</v>
      </c>
      <c r="B53" s="249">
        <v>43063</v>
      </c>
    </row>
    <row r="54" spans="1:2">
      <c r="A54" s="248" t="s">
        <v>102</v>
      </c>
      <c r="B54" s="249">
        <v>43094</v>
      </c>
    </row>
    <row r="55" spans="1:2">
      <c r="A55" s="251" t="s">
        <v>94</v>
      </c>
      <c r="B55" s="252">
        <v>43101</v>
      </c>
    </row>
    <row r="56" spans="1:2">
      <c r="A56" s="251" t="s">
        <v>95</v>
      </c>
      <c r="B56" s="252">
        <v>43115</v>
      </c>
    </row>
    <row r="57" spans="1:2">
      <c r="A57" s="251" t="s">
        <v>96</v>
      </c>
      <c r="B57" s="252">
        <v>43248</v>
      </c>
    </row>
    <row r="58" spans="1:2">
      <c r="A58" s="253" t="s">
        <v>97</v>
      </c>
      <c r="B58" s="252">
        <v>43285</v>
      </c>
    </row>
    <row r="59" spans="1:2">
      <c r="A59" s="251" t="s">
        <v>98</v>
      </c>
      <c r="B59" s="252">
        <v>43346</v>
      </c>
    </row>
    <row r="60" spans="1:2">
      <c r="A60" s="251" t="s">
        <v>99</v>
      </c>
      <c r="B60" s="252">
        <v>43416</v>
      </c>
    </row>
    <row r="61" spans="1:2">
      <c r="A61" s="251" t="s">
        <v>100</v>
      </c>
      <c r="B61" s="252">
        <v>43426</v>
      </c>
    </row>
    <row r="62" spans="1:2">
      <c r="A62" s="251" t="s">
        <v>101</v>
      </c>
      <c r="B62" s="252">
        <v>43427</v>
      </c>
    </row>
    <row r="63" spans="1:2">
      <c r="A63" s="251" t="s">
        <v>102</v>
      </c>
      <c r="B63" s="252">
        <v>43459</v>
      </c>
    </row>
  </sheetData>
  <conditionalFormatting sqref="D1:M27">
    <cfRule type="expression" dxfId="2" priority="1" stopIfTrue="1">
      <formula>LEFT(D1,1)="u"</formula>
    </cfRule>
    <cfRule type="expression" dxfId="1" priority="2" stopIfTrue="1">
      <formula>LEFT(D1,1)="x"</formula>
    </cfRule>
    <cfRule type="expression" dxfId="0" priority="3" stopIfTrue="1">
      <formula>LEFT(D1,1)="n"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16"/>
  <sheetViews>
    <sheetView topLeftCell="A10" workbookViewId="0">
      <selection activeCell="B17" sqref="B17"/>
    </sheetView>
  </sheetViews>
  <sheetFormatPr defaultColWidth="9.140625" defaultRowHeight="12.75"/>
  <cols>
    <col min="1" max="1" width="12.140625" style="1" customWidth="1"/>
    <col min="2" max="2" width="20" style="1" customWidth="1"/>
    <col min="3" max="3" width="56.5703125" style="1" customWidth="1"/>
    <col min="4" max="4" width="16" style="1" customWidth="1"/>
    <col min="5" max="16384" width="9.140625" style="1"/>
  </cols>
  <sheetData>
    <row r="1" spans="1:4">
      <c r="A1" s="1" t="s">
        <v>30</v>
      </c>
      <c r="B1" s="1" t="s">
        <v>31</v>
      </c>
      <c r="C1" s="1" t="s">
        <v>32</v>
      </c>
      <c r="D1" s="1" t="s">
        <v>33</v>
      </c>
    </row>
    <row r="2" spans="1:4" ht="63.75">
      <c r="A2" s="2">
        <v>40920</v>
      </c>
      <c r="B2" s="1" t="s">
        <v>34</v>
      </c>
      <c r="C2" s="3" t="s">
        <v>35</v>
      </c>
      <c r="D2" s="2">
        <v>40921</v>
      </c>
    </row>
    <row r="3" spans="1:4" ht="63.75">
      <c r="A3" s="2">
        <v>40996</v>
      </c>
      <c r="B3" s="1" t="s">
        <v>34</v>
      </c>
      <c r="C3" s="1" t="s">
        <v>41</v>
      </c>
      <c r="D3" s="2">
        <v>40996</v>
      </c>
    </row>
    <row r="4" spans="1:4" ht="51">
      <c r="A4" s="2">
        <v>41066</v>
      </c>
      <c r="B4" s="1" t="s">
        <v>34</v>
      </c>
      <c r="C4" s="1" t="s">
        <v>57</v>
      </c>
      <c r="D4" s="2">
        <v>41068</v>
      </c>
    </row>
    <row r="5" spans="1:4" ht="51">
      <c r="A5" s="2">
        <v>41071</v>
      </c>
      <c r="B5" s="4" t="s">
        <v>34</v>
      </c>
      <c r="C5" s="4" t="s">
        <v>79</v>
      </c>
      <c r="D5" s="2">
        <v>41075</v>
      </c>
    </row>
    <row r="6" spans="1:4" ht="25.5">
      <c r="A6" s="2">
        <v>41248</v>
      </c>
      <c r="B6" s="1" t="s">
        <v>34</v>
      </c>
      <c r="C6" s="1" t="s">
        <v>80</v>
      </c>
      <c r="D6" s="2">
        <v>41248</v>
      </c>
    </row>
    <row r="7" spans="1:4" ht="25.5">
      <c r="A7" s="2">
        <v>41320</v>
      </c>
      <c r="B7" s="4" t="s">
        <v>34</v>
      </c>
      <c r="C7" s="4" t="s">
        <v>87</v>
      </c>
      <c r="D7" s="2">
        <v>41320</v>
      </c>
    </row>
    <row r="8" spans="1:4" ht="25.5">
      <c r="A8" s="2">
        <v>41367</v>
      </c>
      <c r="B8" s="1" t="s">
        <v>34</v>
      </c>
      <c r="C8" s="1" t="s">
        <v>88</v>
      </c>
      <c r="D8" s="2">
        <v>41367</v>
      </c>
    </row>
    <row r="9" spans="1:4" ht="51">
      <c r="A9" s="2">
        <v>41571</v>
      </c>
      <c r="B9" s="1" t="s">
        <v>34</v>
      </c>
      <c r="C9" s="1" t="s">
        <v>174</v>
      </c>
      <c r="D9" s="2">
        <v>41571</v>
      </c>
    </row>
    <row r="10" spans="1:4" ht="38.25">
      <c r="A10" s="2">
        <v>41575</v>
      </c>
      <c r="B10" s="1" t="s">
        <v>34</v>
      </c>
      <c r="C10" s="1" t="s">
        <v>178</v>
      </c>
      <c r="D10" s="2">
        <v>41575</v>
      </c>
    </row>
    <row r="11" spans="1:4" ht="25.5">
      <c r="A11" s="2">
        <v>41576</v>
      </c>
      <c r="B11" s="4" t="s">
        <v>34</v>
      </c>
      <c r="C11" s="4" t="s">
        <v>186</v>
      </c>
      <c r="D11" s="2">
        <v>41576</v>
      </c>
    </row>
    <row r="12" spans="1:4" ht="38.25">
      <c r="A12" s="2">
        <v>41905</v>
      </c>
      <c r="B12" s="4" t="s">
        <v>34</v>
      </c>
      <c r="C12" s="4" t="s">
        <v>384</v>
      </c>
      <c r="D12" s="2">
        <v>41905</v>
      </c>
    </row>
    <row r="13" spans="1:4" ht="25.5">
      <c r="A13" s="2">
        <v>42025</v>
      </c>
      <c r="B13" s="4" t="s">
        <v>34</v>
      </c>
      <c r="C13" s="4" t="s">
        <v>385</v>
      </c>
      <c r="D13" s="2">
        <v>42025</v>
      </c>
    </row>
    <row r="14" spans="1:4" ht="51">
      <c r="A14" s="2">
        <v>42150</v>
      </c>
      <c r="B14" s="4" t="s">
        <v>34</v>
      </c>
      <c r="C14" s="4" t="s">
        <v>387</v>
      </c>
      <c r="D14" s="2">
        <v>42150</v>
      </c>
    </row>
    <row r="15" spans="1:4" ht="89.25">
      <c r="A15" s="2">
        <v>42184</v>
      </c>
      <c r="B15" s="1" t="s">
        <v>34</v>
      </c>
      <c r="C15" s="1" t="s">
        <v>400</v>
      </c>
      <c r="D15" s="2">
        <v>42184</v>
      </c>
    </row>
    <row r="16" spans="1:4" ht="51">
      <c r="A16" s="2">
        <v>42201</v>
      </c>
      <c r="B16" s="1" t="s">
        <v>34</v>
      </c>
      <c r="C16" s="1" t="s">
        <v>404</v>
      </c>
      <c r="D16" s="2">
        <v>42201</v>
      </c>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AllSubcontracts</vt:lpstr>
      <vt:lpstr>CBC Tab</vt:lpstr>
      <vt:lpstr>HumanTrafficSafeHouse</vt:lpstr>
      <vt:lpstr>ME Tab</vt:lpstr>
      <vt:lpstr>Holidays</vt:lpstr>
      <vt:lpstr>Revision-Tracker</vt:lpstr>
      <vt:lpstr>AllSubcontracts!Print_Titles</vt:lpstr>
      <vt:lpstr>'CBC Tab'!Print_Titles</vt:lpstr>
      <vt:lpstr>HumanTrafficSafeHouse!Print_Titles</vt:lpstr>
      <vt:lpstr>'ME Tab'!Print_Titles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2014-09-23T20:21:51Z</cp:lastPrinted>
  <dcterms:created xsi:type="dcterms:W3CDTF">2006-12-19T20:36:58Z</dcterms:created>
  <dcterms:modified xsi:type="dcterms:W3CDTF">2015-07-16T19:19:35Z</dcterms:modified>
</cp:coreProperties>
</file>