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8_SAMH Contracts\ME Contract Documents\FY18-19 ME Template\Final Publication\"/>
    </mc:Choice>
  </mc:AlternateContent>
  <bookViews>
    <workbookView xWindow="0" yWindow="0" windowWidth="28800" windowHeight="12420"/>
  </bookViews>
  <sheets>
    <sheet name="BBCBC " sheetId="1" r:id="rId1"/>
    <sheet name="CFCHS " sheetId="3" r:id="rId2"/>
    <sheet name="BBHC " sheetId="2" r:id="rId3"/>
    <sheet name="CFBHN " sheetId="4" r:id="rId4"/>
    <sheet name="SEFBHN " sheetId="6" r:id="rId5"/>
    <sheet name="LSF" sheetId="5" r:id="rId6"/>
    <sheet name="SFBHN" sheetId="7" r:id="rId7"/>
  </sheets>
  <definedNames>
    <definedName name="_xlnm.Print_Titles" localSheetId="0">'BBCBC '!$1:$2</definedName>
    <definedName name="_xlnm.Print_Titles" localSheetId="2">'BBHC '!$1:$2</definedName>
    <definedName name="_xlnm.Print_Titles" localSheetId="3">'CFBHN '!$1:$2</definedName>
    <definedName name="_xlnm.Print_Titles" localSheetId="1">'CFCHS '!$1:$2</definedName>
    <definedName name="_xlnm.Print_Titles" localSheetId="5">LSF!$1:$2</definedName>
    <definedName name="_xlnm.Print_Titles" localSheetId="4">'SEFBHN '!$1:$2</definedName>
    <definedName name="_xlnm.Print_Titles" localSheetId="6">SFBHN!$1:$2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6" i="7" l="1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V75" i="7"/>
  <c r="V74" i="7"/>
  <c r="V72" i="7"/>
  <c r="V71" i="7"/>
  <c r="V69" i="7"/>
  <c r="V68" i="7"/>
  <c r="V66" i="7"/>
  <c r="V65" i="7"/>
  <c r="V63" i="7"/>
  <c r="V62" i="7"/>
  <c r="V60" i="7"/>
  <c r="V59" i="7"/>
  <c r="V57" i="7"/>
  <c r="V56" i="7"/>
  <c r="V54" i="7"/>
  <c r="V53" i="7"/>
  <c r="V51" i="7"/>
  <c r="V50" i="7"/>
  <c r="V48" i="7"/>
  <c r="V47" i="7"/>
  <c r="V45" i="7"/>
  <c r="V44" i="7"/>
  <c r="V42" i="7"/>
  <c r="V41" i="7"/>
  <c r="W41" i="7" s="1"/>
  <c r="U39" i="7"/>
  <c r="T39" i="7"/>
  <c r="S39" i="7"/>
  <c r="S77" i="7" s="1"/>
  <c r="R39" i="7"/>
  <c r="Q39" i="7"/>
  <c r="Q77" i="7" s="1"/>
  <c r="P39" i="7"/>
  <c r="O39" i="7"/>
  <c r="O77" i="7" s="1"/>
  <c r="N39" i="7"/>
  <c r="M39" i="7"/>
  <c r="M77" i="7" s="1"/>
  <c r="L39" i="7"/>
  <c r="K39" i="7"/>
  <c r="K77" i="7" s="1"/>
  <c r="J39" i="7"/>
  <c r="I39" i="7"/>
  <c r="H39" i="7"/>
  <c r="G39" i="7"/>
  <c r="G77" i="7" s="1"/>
  <c r="F39" i="7"/>
  <c r="E39" i="7"/>
  <c r="D39" i="7"/>
  <c r="C39" i="7"/>
  <c r="V38" i="7"/>
  <c r="V37" i="7"/>
  <c r="V35" i="7"/>
  <c r="V34" i="7"/>
  <c r="V32" i="7"/>
  <c r="V31" i="7"/>
  <c r="V29" i="7"/>
  <c r="V28" i="7"/>
  <c r="V26" i="7"/>
  <c r="V25" i="7"/>
  <c r="V23" i="7"/>
  <c r="V22" i="7"/>
  <c r="V20" i="7"/>
  <c r="V19" i="7"/>
  <c r="V17" i="7"/>
  <c r="V16" i="7"/>
  <c r="V14" i="7"/>
  <c r="V13" i="7"/>
  <c r="V11" i="7"/>
  <c r="V10" i="7"/>
  <c r="V8" i="7"/>
  <c r="V7" i="7"/>
  <c r="V5" i="7"/>
  <c r="V4" i="7"/>
  <c r="W4" i="7" s="1"/>
  <c r="U403" i="5"/>
  <c r="T403" i="5"/>
  <c r="T404" i="5" s="1"/>
  <c r="S403" i="5"/>
  <c r="S404" i="5" s="1"/>
  <c r="R403" i="5"/>
  <c r="R404" i="5" s="1"/>
  <c r="Q403" i="5"/>
  <c r="P403" i="5"/>
  <c r="P404" i="5" s="1"/>
  <c r="O403" i="5"/>
  <c r="O404" i="5" s="1"/>
  <c r="N403" i="5"/>
  <c r="N404" i="5" s="1"/>
  <c r="M403" i="5"/>
  <c r="L403" i="5"/>
  <c r="L404" i="5" s="1"/>
  <c r="K403" i="5"/>
  <c r="K404" i="5" s="1"/>
  <c r="J403" i="5"/>
  <c r="J404" i="5" s="1"/>
  <c r="I403" i="5"/>
  <c r="H403" i="5"/>
  <c r="H404" i="5" s="1"/>
  <c r="G403" i="5"/>
  <c r="G404" i="5" s="1"/>
  <c r="F403" i="5"/>
  <c r="F404" i="5" s="1"/>
  <c r="E403" i="5"/>
  <c r="D403" i="5"/>
  <c r="D404" i="5" s="1"/>
  <c r="C403" i="5"/>
  <c r="V402" i="5"/>
  <c r="V401" i="5"/>
  <c r="V400" i="5"/>
  <c r="V399" i="5"/>
  <c r="V398" i="5"/>
  <c r="V397" i="5"/>
  <c r="V396" i="5"/>
  <c r="V394" i="5"/>
  <c r="V393" i="5"/>
  <c r="V392" i="5"/>
  <c r="V391" i="5"/>
  <c r="V390" i="5"/>
  <c r="V389" i="5"/>
  <c r="V388" i="5"/>
  <c r="V386" i="5"/>
  <c r="V385" i="5"/>
  <c r="V384" i="5"/>
  <c r="V383" i="5"/>
  <c r="V382" i="5"/>
  <c r="V381" i="5"/>
  <c r="V380" i="5"/>
  <c r="V378" i="5"/>
  <c r="V377" i="5"/>
  <c r="V376" i="5"/>
  <c r="V375" i="5"/>
  <c r="V374" i="5"/>
  <c r="V373" i="5"/>
  <c r="V372" i="5"/>
  <c r="V370" i="5"/>
  <c r="V369" i="5"/>
  <c r="V368" i="5"/>
  <c r="V367" i="5"/>
  <c r="V366" i="5"/>
  <c r="V365" i="5"/>
  <c r="V364" i="5"/>
  <c r="V362" i="5"/>
  <c r="V361" i="5"/>
  <c r="V360" i="5"/>
  <c r="V359" i="5"/>
  <c r="V358" i="5"/>
  <c r="V357" i="5"/>
  <c r="V356" i="5"/>
  <c r="V354" i="5"/>
  <c r="V353" i="5"/>
  <c r="V352" i="5"/>
  <c r="V351" i="5"/>
  <c r="V350" i="5"/>
  <c r="V349" i="5"/>
  <c r="V348" i="5"/>
  <c r="V346" i="5"/>
  <c r="V345" i="5"/>
  <c r="V344" i="5"/>
  <c r="V343" i="5"/>
  <c r="V342" i="5"/>
  <c r="V341" i="5"/>
  <c r="V340" i="5"/>
  <c r="V338" i="5"/>
  <c r="V337" i="5"/>
  <c r="V336" i="5"/>
  <c r="V335" i="5"/>
  <c r="V334" i="5"/>
  <c r="V333" i="5"/>
  <c r="V332" i="5"/>
  <c r="V330" i="5"/>
  <c r="V329" i="5"/>
  <c r="V328" i="5"/>
  <c r="V327" i="5"/>
  <c r="V326" i="5"/>
  <c r="V325" i="5"/>
  <c r="V324" i="5"/>
  <c r="V322" i="5"/>
  <c r="V321" i="5"/>
  <c r="V320" i="5"/>
  <c r="V319" i="5"/>
  <c r="V318" i="5"/>
  <c r="V317" i="5"/>
  <c r="V316" i="5"/>
  <c r="V314" i="5"/>
  <c r="W314" i="5" s="1"/>
  <c r="V313" i="5"/>
  <c r="W313" i="5" s="1"/>
  <c r="V312" i="5"/>
  <c r="W312" i="5" s="1"/>
  <c r="V311" i="5"/>
  <c r="W311" i="5" s="1"/>
  <c r="V310" i="5"/>
  <c r="W310" i="5" s="1"/>
  <c r="V309" i="5"/>
  <c r="W309" i="5" s="1"/>
  <c r="W317" i="5" s="1"/>
  <c r="V308" i="5"/>
  <c r="W308" i="5" s="1"/>
  <c r="W316" i="5" s="1"/>
  <c r="U306" i="5"/>
  <c r="T306" i="5"/>
  <c r="S306" i="5"/>
  <c r="R306" i="5"/>
  <c r="Q306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D306" i="5"/>
  <c r="C306" i="5"/>
  <c r="V305" i="5"/>
  <c r="V304" i="5"/>
  <c r="V303" i="5"/>
  <c r="V302" i="5"/>
  <c r="V301" i="5"/>
  <c r="V299" i="5"/>
  <c r="V298" i="5"/>
  <c r="V297" i="5"/>
  <c r="V296" i="5"/>
  <c r="V295" i="5"/>
  <c r="V293" i="5"/>
  <c r="V292" i="5"/>
  <c r="V291" i="5"/>
  <c r="V290" i="5"/>
  <c r="V289" i="5"/>
  <c r="V287" i="5"/>
  <c r="V286" i="5"/>
  <c r="V285" i="5"/>
  <c r="V284" i="5"/>
  <c r="V283" i="5"/>
  <c r="V281" i="5"/>
  <c r="V280" i="5"/>
  <c r="V279" i="5"/>
  <c r="V278" i="5"/>
  <c r="V277" i="5"/>
  <c r="V275" i="5"/>
  <c r="V274" i="5"/>
  <c r="V273" i="5"/>
  <c r="V272" i="5"/>
  <c r="V271" i="5"/>
  <c r="V269" i="5"/>
  <c r="V268" i="5"/>
  <c r="V267" i="5"/>
  <c r="V266" i="5"/>
  <c r="V265" i="5"/>
  <c r="V263" i="5"/>
  <c r="V262" i="5"/>
  <c r="V261" i="5"/>
  <c r="V260" i="5"/>
  <c r="V259" i="5"/>
  <c r="V257" i="5"/>
  <c r="V256" i="5"/>
  <c r="V255" i="5"/>
  <c r="V254" i="5"/>
  <c r="V253" i="5"/>
  <c r="V251" i="5"/>
  <c r="V250" i="5"/>
  <c r="V249" i="5"/>
  <c r="V248" i="5"/>
  <c r="V247" i="5"/>
  <c r="V245" i="5"/>
  <c r="V244" i="5"/>
  <c r="V243" i="5"/>
  <c r="V242" i="5"/>
  <c r="V241" i="5"/>
  <c r="V239" i="5"/>
  <c r="W239" i="5" s="1"/>
  <c r="W245" i="5" s="1"/>
  <c r="V238" i="5"/>
  <c r="W238" i="5" s="1"/>
  <c r="V237" i="5"/>
  <c r="W237" i="5" s="1"/>
  <c r="W243" i="5" s="1"/>
  <c r="V236" i="5"/>
  <c r="V235" i="5"/>
  <c r="W235" i="5" s="1"/>
  <c r="V150" i="5"/>
  <c r="W150" i="5" s="1"/>
  <c r="V151" i="5"/>
  <c r="W151" i="5" s="1"/>
  <c r="V152" i="5"/>
  <c r="W152" i="5" s="1"/>
  <c r="W159" i="5" s="1"/>
  <c r="V153" i="5"/>
  <c r="W153" i="5" s="1"/>
  <c r="V154" i="5"/>
  <c r="W154" i="5" s="1"/>
  <c r="W161" i="5" s="1"/>
  <c r="W168" i="5" s="1"/>
  <c r="W175" i="5" s="1"/>
  <c r="W182" i="5" s="1"/>
  <c r="W189" i="5" s="1"/>
  <c r="W196" i="5" s="1"/>
  <c r="W203" i="5" s="1"/>
  <c r="W210" i="5" s="1"/>
  <c r="W217" i="5" s="1"/>
  <c r="V155" i="5"/>
  <c r="W155" i="5" s="1"/>
  <c r="W162" i="5" s="1"/>
  <c r="W169" i="5" s="1"/>
  <c r="W176" i="5" s="1"/>
  <c r="W183" i="5" s="1"/>
  <c r="W190" i="5" s="1"/>
  <c r="W197" i="5" s="1"/>
  <c r="W204" i="5" s="1"/>
  <c r="W211" i="5" s="1"/>
  <c r="W218" i="5" s="1"/>
  <c r="V157" i="5"/>
  <c r="V158" i="5"/>
  <c r="V159" i="5"/>
  <c r="V160" i="5"/>
  <c r="W160" i="5" s="1"/>
  <c r="W167" i="5" s="1"/>
  <c r="W174" i="5" s="1"/>
  <c r="W181" i="5" s="1"/>
  <c r="W188" i="5" s="1"/>
  <c r="W195" i="5" s="1"/>
  <c r="W202" i="5" s="1"/>
  <c r="W209" i="5" s="1"/>
  <c r="W216" i="5" s="1"/>
  <c r="V161" i="5"/>
  <c r="V162" i="5"/>
  <c r="V164" i="5"/>
  <c r="V165" i="5"/>
  <c r="V166" i="5"/>
  <c r="W166" i="5" s="1"/>
  <c r="V167" i="5"/>
  <c r="V168" i="5"/>
  <c r="V169" i="5"/>
  <c r="V171" i="5"/>
  <c r="V172" i="5"/>
  <c r="V173" i="5"/>
  <c r="W173" i="5" s="1"/>
  <c r="V174" i="5"/>
  <c r="V175" i="5"/>
  <c r="V176" i="5"/>
  <c r="V178" i="5"/>
  <c r="V179" i="5"/>
  <c r="V180" i="5"/>
  <c r="V181" i="5"/>
  <c r="V182" i="5"/>
  <c r="V183" i="5"/>
  <c r="V185" i="5"/>
  <c r="V186" i="5"/>
  <c r="V187" i="5"/>
  <c r="V188" i="5"/>
  <c r="V189" i="5"/>
  <c r="V190" i="5"/>
  <c r="V192" i="5"/>
  <c r="V193" i="5"/>
  <c r="V194" i="5"/>
  <c r="V195" i="5"/>
  <c r="V196" i="5"/>
  <c r="V197" i="5"/>
  <c r="V199" i="5"/>
  <c r="V200" i="5"/>
  <c r="V201" i="5"/>
  <c r="V202" i="5"/>
  <c r="V203" i="5"/>
  <c r="V204" i="5"/>
  <c r="V206" i="5"/>
  <c r="V207" i="5"/>
  <c r="V208" i="5"/>
  <c r="V209" i="5"/>
  <c r="V210" i="5"/>
  <c r="V211" i="5"/>
  <c r="V213" i="5"/>
  <c r="V214" i="5"/>
  <c r="V215" i="5"/>
  <c r="V216" i="5"/>
  <c r="V217" i="5"/>
  <c r="V218" i="5"/>
  <c r="V220" i="5"/>
  <c r="V221" i="5"/>
  <c r="U233" i="5"/>
  <c r="T233" i="5"/>
  <c r="R233" i="5"/>
  <c r="Q233" i="5"/>
  <c r="P233" i="5"/>
  <c r="N233" i="5"/>
  <c r="M233" i="5"/>
  <c r="M404" i="5" s="1"/>
  <c r="L233" i="5"/>
  <c r="J233" i="5"/>
  <c r="I233" i="5"/>
  <c r="H233" i="5"/>
  <c r="F233" i="5"/>
  <c r="E233" i="5"/>
  <c r="D233" i="5"/>
  <c r="S233" i="5"/>
  <c r="O233" i="5"/>
  <c r="K233" i="5"/>
  <c r="G233" i="5"/>
  <c r="C233" i="5"/>
  <c r="V232" i="5"/>
  <c r="V231" i="5"/>
  <c r="V230" i="5"/>
  <c r="V229" i="5"/>
  <c r="V228" i="5"/>
  <c r="V227" i="5"/>
  <c r="V225" i="5"/>
  <c r="V224" i="5"/>
  <c r="V223" i="5"/>
  <c r="V222" i="5"/>
  <c r="D148" i="5"/>
  <c r="E148" i="5"/>
  <c r="E404" i="5" s="1"/>
  <c r="F148" i="5"/>
  <c r="G148" i="5"/>
  <c r="H148" i="5"/>
  <c r="I148" i="5"/>
  <c r="I404" i="5" s="1"/>
  <c r="J148" i="5"/>
  <c r="K148" i="5"/>
  <c r="L148" i="5"/>
  <c r="M148" i="5"/>
  <c r="N148" i="5"/>
  <c r="O148" i="5"/>
  <c r="P148" i="5"/>
  <c r="Q148" i="5"/>
  <c r="Q404" i="5" s="1"/>
  <c r="R148" i="5"/>
  <c r="S148" i="5"/>
  <c r="T148" i="5"/>
  <c r="U148" i="5"/>
  <c r="U404" i="5" s="1"/>
  <c r="C148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C87" i="5"/>
  <c r="V147" i="5"/>
  <c r="V146" i="5"/>
  <c r="V145" i="5"/>
  <c r="V144" i="5"/>
  <c r="V142" i="5"/>
  <c r="V141" i="5"/>
  <c r="V140" i="5"/>
  <c r="V139" i="5"/>
  <c r="V137" i="5"/>
  <c r="V136" i="5"/>
  <c r="V135" i="5"/>
  <c r="V134" i="5"/>
  <c r="V132" i="5"/>
  <c r="V131" i="5"/>
  <c r="V130" i="5"/>
  <c r="V129" i="5"/>
  <c r="V127" i="5"/>
  <c r="V126" i="5"/>
  <c r="V125" i="5"/>
  <c r="V124" i="5"/>
  <c r="V122" i="5"/>
  <c r="V121" i="5"/>
  <c r="V120" i="5"/>
  <c r="V119" i="5"/>
  <c r="V117" i="5"/>
  <c r="V116" i="5"/>
  <c r="V115" i="5"/>
  <c r="V114" i="5"/>
  <c r="V112" i="5"/>
  <c r="V111" i="5"/>
  <c r="V110" i="5"/>
  <c r="V109" i="5"/>
  <c r="V107" i="5"/>
  <c r="V106" i="5"/>
  <c r="V105" i="5"/>
  <c r="V104" i="5"/>
  <c r="V102" i="5"/>
  <c r="V101" i="5"/>
  <c r="V100" i="5"/>
  <c r="V99" i="5"/>
  <c r="V97" i="5"/>
  <c r="V96" i="5"/>
  <c r="V95" i="5"/>
  <c r="V94" i="5"/>
  <c r="V92" i="5"/>
  <c r="W92" i="5" s="1"/>
  <c r="W97" i="5" s="1"/>
  <c r="V91" i="5"/>
  <c r="W91" i="5" s="1"/>
  <c r="W96" i="5" s="1"/>
  <c r="W101" i="5" s="1"/>
  <c r="W106" i="5" s="1"/>
  <c r="W111" i="5" s="1"/>
  <c r="W116" i="5" s="1"/>
  <c r="W121" i="5" s="1"/>
  <c r="W126" i="5" s="1"/>
  <c r="W131" i="5" s="1"/>
  <c r="W136" i="5" s="1"/>
  <c r="W141" i="5" s="1"/>
  <c r="W146" i="5" s="1"/>
  <c r="V90" i="5"/>
  <c r="W90" i="5" s="1"/>
  <c r="W95" i="5" s="1"/>
  <c r="W100" i="5" s="1"/>
  <c r="W105" i="5" s="1"/>
  <c r="W110" i="5" s="1"/>
  <c r="W115" i="5" s="1"/>
  <c r="W120" i="5" s="1"/>
  <c r="W125" i="5" s="1"/>
  <c r="W130" i="5" s="1"/>
  <c r="W135" i="5" s="1"/>
  <c r="W140" i="5" s="1"/>
  <c r="W145" i="5" s="1"/>
  <c r="V89" i="5"/>
  <c r="W89" i="5" s="1"/>
  <c r="V86" i="5"/>
  <c r="V85" i="5"/>
  <c r="V84" i="5"/>
  <c r="V83" i="5"/>
  <c r="V82" i="5"/>
  <c r="V81" i="5"/>
  <c r="V79" i="5"/>
  <c r="V78" i="5"/>
  <c r="V77" i="5"/>
  <c r="V76" i="5"/>
  <c r="V75" i="5"/>
  <c r="V74" i="5"/>
  <c r="V72" i="5"/>
  <c r="V71" i="5"/>
  <c r="V70" i="5"/>
  <c r="V69" i="5"/>
  <c r="V68" i="5"/>
  <c r="V67" i="5"/>
  <c r="V65" i="5"/>
  <c r="V64" i="5"/>
  <c r="V63" i="5"/>
  <c r="V62" i="5"/>
  <c r="V61" i="5"/>
  <c r="V60" i="5"/>
  <c r="V58" i="5"/>
  <c r="V57" i="5"/>
  <c r="V56" i="5"/>
  <c r="V55" i="5"/>
  <c r="V54" i="5"/>
  <c r="V53" i="5"/>
  <c r="V51" i="5"/>
  <c r="V50" i="5"/>
  <c r="V49" i="5"/>
  <c r="V48" i="5"/>
  <c r="V47" i="5"/>
  <c r="V46" i="5"/>
  <c r="V44" i="5"/>
  <c r="V43" i="5"/>
  <c r="V42" i="5"/>
  <c r="V41" i="5"/>
  <c r="V40" i="5"/>
  <c r="V39" i="5"/>
  <c r="V37" i="5"/>
  <c r="V36" i="5"/>
  <c r="V35" i="5"/>
  <c r="V34" i="5"/>
  <c r="V33" i="5"/>
  <c r="V32" i="5"/>
  <c r="V30" i="5"/>
  <c r="V29" i="5"/>
  <c r="V28" i="5"/>
  <c r="V27" i="5"/>
  <c r="V26" i="5"/>
  <c r="V25" i="5"/>
  <c r="V23" i="5"/>
  <c r="V22" i="5"/>
  <c r="V21" i="5"/>
  <c r="V20" i="5"/>
  <c r="V19" i="5"/>
  <c r="V18" i="5"/>
  <c r="V16" i="5"/>
  <c r="V15" i="5"/>
  <c r="V14" i="5"/>
  <c r="V13" i="5"/>
  <c r="V12" i="5"/>
  <c r="V11" i="5"/>
  <c r="V5" i="5"/>
  <c r="W5" i="5" s="1"/>
  <c r="V6" i="5"/>
  <c r="W6" i="5" s="1"/>
  <c r="W13" i="5" s="1"/>
  <c r="W20" i="5" s="1"/>
  <c r="W27" i="5" s="1"/>
  <c r="V7" i="5"/>
  <c r="W7" i="5" s="1"/>
  <c r="V8" i="5"/>
  <c r="W8" i="5" s="1"/>
  <c r="W15" i="5" s="1"/>
  <c r="V9" i="5"/>
  <c r="W9" i="5" s="1"/>
  <c r="V4" i="5"/>
  <c r="W4" i="5" s="1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P113" i="6"/>
  <c r="C112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C39" i="6"/>
  <c r="V111" i="6"/>
  <c r="V110" i="6"/>
  <c r="V109" i="6"/>
  <c r="V108" i="6"/>
  <c r="V107" i="6"/>
  <c r="V105" i="6"/>
  <c r="V104" i="6"/>
  <c r="V103" i="6"/>
  <c r="V102" i="6"/>
  <c r="V101" i="6"/>
  <c r="V99" i="6"/>
  <c r="V98" i="6"/>
  <c r="V97" i="6"/>
  <c r="V96" i="6"/>
  <c r="V95" i="6"/>
  <c r="V93" i="6"/>
  <c r="V92" i="6"/>
  <c r="V91" i="6"/>
  <c r="V90" i="6"/>
  <c r="V89" i="6"/>
  <c r="V87" i="6"/>
  <c r="V86" i="6"/>
  <c r="V85" i="6"/>
  <c r="V84" i="6"/>
  <c r="V83" i="6"/>
  <c r="V81" i="6"/>
  <c r="V80" i="6"/>
  <c r="V79" i="6"/>
  <c r="V78" i="6"/>
  <c r="V77" i="6"/>
  <c r="V75" i="6"/>
  <c r="V74" i="6"/>
  <c r="V73" i="6"/>
  <c r="V72" i="6"/>
  <c r="V71" i="6"/>
  <c r="V69" i="6"/>
  <c r="V68" i="6"/>
  <c r="V67" i="6"/>
  <c r="V66" i="6"/>
  <c r="V65" i="6"/>
  <c r="V63" i="6"/>
  <c r="V62" i="6"/>
  <c r="V61" i="6"/>
  <c r="V60" i="6"/>
  <c r="V59" i="6"/>
  <c r="V57" i="6"/>
  <c r="V56" i="6"/>
  <c r="V55" i="6"/>
  <c r="V54" i="6"/>
  <c r="V53" i="6"/>
  <c r="V51" i="6"/>
  <c r="V50" i="6"/>
  <c r="V49" i="6"/>
  <c r="V48" i="6"/>
  <c r="V47" i="6"/>
  <c r="V43" i="6"/>
  <c r="W43" i="6" s="1"/>
  <c r="V44" i="6"/>
  <c r="W44" i="6" s="1"/>
  <c r="V45" i="6"/>
  <c r="W45" i="6" s="1"/>
  <c r="V42" i="6"/>
  <c r="W42" i="6" s="1"/>
  <c r="V41" i="6"/>
  <c r="W41" i="6" s="1"/>
  <c r="V38" i="6"/>
  <c r="V37" i="6"/>
  <c r="V35" i="6"/>
  <c r="V34" i="6"/>
  <c r="V32" i="6"/>
  <c r="V31" i="6"/>
  <c r="V29" i="6"/>
  <c r="V28" i="6"/>
  <c r="V26" i="6"/>
  <c r="V25" i="6"/>
  <c r="V23" i="6"/>
  <c r="V22" i="6"/>
  <c r="V20" i="6"/>
  <c r="V19" i="6"/>
  <c r="V17" i="6"/>
  <c r="V16" i="6"/>
  <c r="V14" i="6"/>
  <c r="V13" i="6"/>
  <c r="V11" i="6"/>
  <c r="V10" i="6"/>
  <c r="V8" i="6"/>
  <c r="V7" i="6"/>
  <c r="V5" i="6"/>
  <c r="W5" i="6" s="1"/>
  <c r="V4" i="6"/>
  <c r="W4" i="6" s="1"/>
  <c r="D295" i="4"/>
  <c r="E295" i="4"/>
  <c r="E296" i="4" s="1"/>
  <c r="F295" i="4"/>
  <c r="F296" i="4" s="1"/>
  <c r="G295" i="4"/>
  <c r="G296" i="4" s="1"/>
  <c r="H295" i="4"/>
  <c r="H296" i="4" s="1"/>
  <c r="I295" i="4"/>
  <c r="I296" i="4" s="1"/>
  <c r="J295" i="4"/>
  <c r="J296" i="4" s="1"/>
  <c r="K295" i="4"/>
  <c r="K296" i="4" s="1"/>
  <c r="L295" i="4"/>
  <c r="L296" i="4" s="1"/>
  <c r="M295" i="4"/>
  <c r="M296" i="4" s="1"/>
  <c r="N295" i="4"/>
  <c r="N296" i="4" s="1"/>
  <c r="O295" i="4"/>
  <c r="O296" i="4" s="1"/>
  <c r="P295" i="4"/>
  <c r="P296" i="4" s="1"/>
  <c r="Q295" i="4"/>
  <c r="Q296" i="4" s="1"/>
  <c r="R295" i="4"/>
  <c r="R296" i="4" s="1"/>
  <c r="S295" i="4"/>
  <c r="S296" i="4" s="1"/>
  <c r="T295" i="4"/>
  <c r="T296" i="4" s="1"/>
  <c r="U295" i="4"/>
  <c r="U296" i="4" s="1"/>
  <c r="C295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C210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C173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C51" i="4"/>
  <c r="W176" i="4"/>
  <c r="W179" i="4" s="1"/>
  <c r="V294" i="4"/>
  <c r="V293" i="4"/>
  <c r="V292" i="4"/>
  <c r="V291" i="4"/>
  <c r="V290" i="4"/>
  <c r="V289" i="4"/>
  <c r="V287" i="4"/>
  <c r="V286" i="4"/>
  <c r="V285" i="4"/>
  <c r="V284" i="4"/>
  <c r="V283" i="4"/>
  <c r="V282" i="4"/>
  <c r="V280" i="4"/>
  <c r="V279" i="4"/>
  <c r="V278" i="4"/>
  <c r="V277" i="4"/>
  <c r="V276" i="4"/>
  <c r="V275" i="4"/>
  <c r="V273" i="4"/>
  <c r="V272" i="4"/>
  <c r="V271" i="4"/>
  <c r="V270" i="4"/>
  <c r="V269" i="4"/>
  <c r="V268" i="4"/>
  <c r="V266" i="4"/>
  <c r="V265" i="4"/>
  <c r="V264" i="4"/>
  <c r="V263" i="4"/>
  <c r="V262" i="4"/>
  <c r="V261" i="4"/>
  <c r="V259" i="4"/>
  <c r="V258" i="4"/>
  <c r="V257" i="4"/>
  <c r="V256" i="4"/>
  <c r="V255" i="4"/>
  <c r="V254" i="4"/>
  <c r="V252" i="4"/>
  <c r="V251" i="4"/>
  <c r="V250" i="4"/>
  <c r="V249" i="4"/>
  <c r="V248" i="4"/>
  <c r="V247" i="4"/>
  <c r="V245" i="4"/>
  <c r="V244" i="4"/>
  <c r="V243" i="4"/>
  <c r="V242" i="4"/>
  <c r="V241" i="4"/>
  <c r="V240" i="4"/>
  <c r="V238" i="4"/>
  <c r="V237" i="4"/>
  <c r="V236" i="4"/>
  <c r="V235" i="4"/>
  <c r="V234" i="4"/>
  <c r="V233" i="4"/>
  <c r="V231" i="4"/>
  <c r="V230" i="4"/>
  <c r="V229" i="4"/>
  <c r="V228" i="4"/>
  <c r="V227" i="4"/>
  <c r="V226" i="4"/>
  <c r="V224" i="4"/>
  <c r="V223" i="4"/>
  <c r="V222" i="4"/>
  <c r="V221" i="4"/>
  <c r="V220" i="4"/>
  <c r="V219" i="4"/>
  <c r="V214" i="4"/>
  <c r="W214" i="4" s="1"/>
  <c r="V215" i="4"/>
  <c r="W215" i="4" s="1"/>
  <c r="V216" i="4"/>
  <c r="W216" i="4" s="1"/>
  <c r="V217" i="4"/>
  <c r="W217" i="4" s="1"/>
  <c r="V213" i="4"/>
  <c r="W213" i="4" s="1"/>
  <c r="V212" i="4"/>
  <c r="W212" i="4" s="1"/>
  <c r="V209" i="4"/>
  <c r="V208" i="4"/>
  <c r="V206" i="4"/>
  <c r="V205" i="4"/>
  <c r="V203" i="4"/>
  <c r="V202" i="4"/>
  <c r="V200" i="4"/>
  <c r="V199" i="4"/>
  <c r="V197" i="4"/>
  <c r="V196" i="4"/>
  <c r="V194" i="4"/>
  <c r="V193" i="4"/>
  <c r="V191" i="4"/>
  <c r="V190" i="4"/>
  <c r="V188" i="4"/>
  <c r="V187" i="4"/>
  <c r="V185" i="4"/>
  <c r="V184" i="4"/>
  <c r="V182" i="4"/>
  <c r="V181" i="4"/>
  <c r="V179" i="4"/>
  <c r="V178" i="4"/>
  <c r="V176" i="4"/>
  <c r="V175" i="4"/>
  <c r="W175" i="4" s="1"/>
  <c r="V172" i="4"/>
  <c r="V171" i="4"/>
  <c r="V170" i="4"/>
  <c r="V169" i="4"/>
  <c r="V167" i="4"/>
  <c r="V166" i="4"/>
  <c r="V165" i="4"/>
  <c r="V164" i="4"/>
  <c r="V162" i="4"/>
  <c r="V161" i="4"/>
  <c r="V160" i="4"/>
  <c r="V159" i="4"/>
  <c r="V157" i="4"/>
  <c r="V156" i="4"/>
  <c r="V155" i="4"/>
  <c r="V154" i="4"/>
  <c r="V152" i="4"/>
  <c r="V151" i="4"/>
  <c r="V150" i="4"/>
  <c r="V149" i="4"/>
  <c r="V147" i="4"/>
  <c r="V146" i="4"/>
  <c r="V145" i="4"/>
  <c r="V144" i="4"/>
  <c r="V142" i="4"/>
  <c r="V141" i="4"/>
  <c r="V140" i="4"/>
  <c r="V139" i="4"/>
  <c r="V137" i="4"/>
  <c r="V136" i="4"/>
  <c r="V135" i="4"/>
  <c r="V134" i="4"/>
  <c r="V132" i="4"/>
  <c r="V131" i="4"/>
  <c r="V130" i="4"/>
  <c r="V129" i="4"/>
  <c r="V127" i="4"/>
  <c r="V126" i="4"/>
  <c r="V125" i="4"/>
  <c r="V124" i="4"/>
  <c r="V122" i="4"/>
  <c r="V121" i="4"/>
  <c r="V120" i="4"/>
  <c r="V119" i="4"/>
  <c r="V117" i="4"/>
  <c r="W117" i="4" s="1"/>
  <c r="V116" i="4"/>
  <c r="W116" i="4" s="1"/>
  <c r="W121" i="4" s="1"/>
  <c r="W126" i="4" s="1"/>
  <c r="W131" i="4" s="1"/>
  <c r="W136" i="4" s="1"/>
  <c r="W141" i="4" s="1"/>
  <c r="W146" i="4" s="1"/>
  <c r="W151" i="4" s="1"/>
  <c r="W156" i="4" s="1"/>
  <c r="W161" i="4" s="1"/>
  <c r="W166" i="4" s="1"/>
  <c r="W171" i="4" s="1"/>
  <c r="V115" i="4"/>
  <c r="W115" i="4" s="1"/>
  <c r="V114" i="4"/>
  <c r="V111" i="4"/>
  <c r="V110" i="4"/>
  <c r="V109" i="4"/>
  <c r="V108" i="4"/>
  <c r="V106" i="4"/>
  <c r="V105" i="4"/>
  <c r="V104" i="4"/>
  <c r="V103" i="4"/>
  <c r="V101" i="4"/>
  <c r="V100" i="4"/>
  <c r="V99" i="4"/>
  <c r="V98" i="4"/>
  <c r="V96" i="4"/>
  <c r="V95" i="4"/>
  <c r="V94" i="4"/>
  <c r="V93" i="4"/>
  <c r="V91" i="4"/>
  <c r="V90" i="4"/>
  <c r="V89" i="4"/>
  <c r="V88" i="4"/>
  <c r="V86" i="4"/>
  <c r="V85" i="4"/>
  <c r="V84" i="4"/>
  <c r="V83" i="4"/>
  <c r="V81" i="4"/>
  <c r="V80" i="4"/>
  <c r="V79" i="4"/>
  <c r="V78" i="4"/>
  <c r="V76" i="4"/>
  <c r="V75" i="4"/>
  <c r="V74" i="4"/>
  <c r="V73" i="4"/>
  <c r="V71" i="4"/>
  <c r="V70" i="4"/>
  <c r="V69" i="4"/>
  <c r="V68" i="4"/>
  <c r="V66" i="4"/>
  <c r="V65" i="4"/>
  <c r="V64" i="4"/>
  <c r="V63" i="4"/>
  <c r="V61" i="4"/>
  <c r="V60" i="4"/>
  <c r="V59" i="4"/>
  <c r="V58" i="4"/>
  <c r="V56" i="4"/>
  <c r="W56" i="4" s="1"/>
  <c r="W61" i="4" s="1"/>
  <c r="W66" i="4" s="1"/>
  <c r="W71" i="4" s="1"/>
  <c r="W76" i="4" s="1"/>
  <c r="W81" i="4" s="1"/>
  <c r="W86" i="4" s="1"/>
  <c r="W91" i="4" s="1"/>
  <c r="W96" i="4" s="1"/>
  <c r="W101" i="4" s="1"/>
  <c r="W106" i="4" s="1"/>
  <c r="W111" i="4" s="1"/>
  <c r="V55" i="4"/>
  <c r="W55" i="4" s="1"/>
  <c r="W60" i="4" s="1"/>
  <c r="W65" i="4" s="1"/>
  <c r="W70" i="4" s="1"/>
  <c r="W75" i="4" s="1"/>
  <c r="W80" i="4" s="1"/>
  <c r="W85" i="4" s="1"/>
  <c r="W90" i="4" s="1"/>
  <c r="W95" i="4" s="1"/>
  <c r="W100" i="4" s="1"/>
  <c r="W105" i="4" s="1"/>
  <c r="W110" i="4" s="1"/>
  <c r="V54" i="4"/>
  <c r="W54" i="4" s="1"/>
  <c r="V53" i="4"/>
  <c r="V50" i="4"/>
  <c r="V49" i="4"/>
  <c r="V48" i="4"/>
  <c r="V46" i="4"/>
  <c r="V45" i="4"/>
  <c r="V44" i="4"/>
  <c r="V42" i="4"/>
  <c r="V41" i="4"/>
  <c r="V40" i="4"/>
  <c r="V38" i="4"/>
  <c r="V37" i="4"/>
  <c r="V36" i="4"/>
  <c r="V34" i="4"/>
  <c r="V33" i="4"/>
  <c r="V32" i="4"/>
  <c r="V30" i="4"/>
  <c r="V29" i="4"/>
  <c r="V28" i="4"/>
  <c r="V26" i="4"/>
  <c r="V25" i="4"/>
  <c r="V24" i="4"/>
  <c r="V22" i="4"/>
  <c r="V21" i="4"/>
  <c r="V20" i="4"/>
  <c r="V18" i="4"/>
  <c r="V17" i="4"/>
  <c r="V16" i="4"/>
  <c r="V14" i="4"/>
  <c r="V13" i="4"/>
  <c r="V12" i="4"/>
  <c r="V10" i="4"/>
  <c r="V9" i="4"/>
  <c r="V8" i="4"/>
  <c r="W4" i="4"/>
  <c r="V5" i="4"/>
  <c r="W5" i="4" s="1"/>
  <c r="V6" i="4"/>
  <c r="W6" i="4" s="1"/>
  <c r="V4" i="4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C39" i="2"/>
  <c r="C40" i="2" s="1"/>
  <c r="V38" i="2"/>
  <c r="V37" i="2"/>
  <c r="V35" i="2"/>
  <c r="V34" i="2"/>
  <c r="V32" i="2"/>
  <c r="V31" i="2"/>
  <c r="V29" i="2"/>
  <c r="V28" i="2"/>
  <c r="V26" i="2"/>
  <c r="V25" i="2"/>
  <c r="V23" i="2"/>
  <c r="V22" i="2"/>
  <c r="V20" i="2"/>
  <c r="V19" i="2"/>
  <c r="V17" i="2"/>
  <c r="V16" i="2"/>
  <c r="V14" i="2"/>
  <c r="V13" i="2"/>
  <c r="V11" i="2"/>
  <c r="V10" i="2"/>
  <c r="V8" i="2"/>
  <c r="V7" i="2"/>
  <c r="V5" i="2"/>
  <c r="W5" i="2" s="1"/>
  <c r="V4" i="2"/>
  <c r="W4" i="2" s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C318" i="1"/>
  <c r="V281" i="1"/>
  <c r="V280" i="1"/>
  <c r="V279" i="1"/>
  <c r="V277" i="1"/>
  <c r="V276" i="1"/>
  <c r="V275" i="1"/>
  <c r="V272" i="1"/>
  <c r="V273" i="1"/>
  <c r="W273" i="1" s="1"/>
  <c r="W277" i="1" s="1"/>
  <c r="V271" i="1"/>
  <c r="W271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C269" i="1"/>
  <c r="W179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W83" i="1"/>
  <c r="V68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C75" i="1"/>
  <c r="V317" i="1"/>
  <c r="V316" i="1"/>
  <c r="V315" i="1"/>
  <c r="V313" i="1"/>
  <c r="V312" i="1"/>
  <c r="V311" i="1"/>
  <c r="V309" i="1"/>
  <c r="V308" i="1"/>
  <c r="V307" i="1"/>
  <c r="V305" i="1"/>
  <c r="V304" i="1"/>
  <c r="V303" i="1"/>
  <c r="V301" i="1"/>
  <c r="V300" i="1"/>
  <c r="V299" i="1"/>
  <c r="V297" i="1"/>
  <c r="V296" i="1"/>
  <c r="V295" i="1"/>
  <c r="V293" i="1"/>
  <c r="V292" i="1"/>
  <c r="V291" i="1"/>
  <c r="V289" i="1"/>
  <c r="V288" i="1"/>
  <c r="V287" i="1"/>
  <c r="V285" i="1"/>
  <c r="V284" i="1"/>
  <c r="V283" i="1"/>
  <c r="V268" i="1"/>
  <c r="V267" i="1"/>
  <c r="V266" i="1"/>
  <c r="V265" i="1"/>
  <c r="V264" i="1"/>
  <c r="V263" i="1"/>
  <c r="V262" i="1"/>
  <c r="V260" i="1"/>
  <c r="V259" i="1"/>
  <c r="V258" i="1"/>
  <c r="V257" i="1"/>
  <c r="V256" i="1"/>
  <c r="V255" i="1"/>
  <c r="V254" i="1"/>
  <c r="V252" i="1"/>
  <c r="V251" i="1"/>
  <c r="V250" i="1"/>
  <c r="V249" i="1"/>
  <c r="V248" i="1"/>
  <c r="V247" i="1"/>
  <c r="V246" i="1"/>
  <c r="V244" i="1"/>
  <c r="V243" i="1"/>
  <c r="V242" i="1"/>
  <c r="V241" i="1"/>
  <c r="V240" i="1"/>
  <c r="V239" i="1"/>
  <c r="V238" i="1"/>
  <c r="V236" i="1"/>
  <c r="V235" i="1"/>
  <c r="V234" i="1"/>
  <c r="V233" i="1"/>
  <c r="V232" i="1"/>
  <c r="V231" i="1"/>
  <c r="V230" i="1"/>
  <c r="V228" i="1"/>
  <c r="V227" i="1"/>
  <c r="V226" i="1"/>
  <c r="V225" i="1"/>
  <c r="V224" i="1"/>
  <c r="V223" i="1"/>
  <c r="V222" i="1"/>
  <c r="V220" i="1"/>
  <c r="V219" i="1"/>
  <c r="V218" i="1"/>
  <c r="V217" i="1"/>
  <c r="V216" i="1"/>
  <c r="V215" i="1"/>
  <c r="V214" i="1"/>
  <c r="V212" i="1"/>
  <c r="V211" i="1"/>
  <c r="V210" i="1"/>
  <c r="V209" i="1"/>
  <c r="V208" i="1"/>
  <c r="V207" i="1"/>
  <c r="V206" i="1"/>
  <c r="V204" i="1"/>
  <c r="V203" i="1"/>
  <c r="V202" i="1"/>
  <c r="V201" i="1"/>
  <c r="V200" i="1"/>
  <c r="V199" i="1"/>
  <c r="V198" i="1"/>
  <c r="V196" i="1"/>
  <c r="V195" i="1"/>
  <c r="V194" i="1"/>
  <c r="V193" i="1"/>
  <c r="V192" i="1"/>
  <c r="V191" i="1"/>
  <c r="V190" i="1"/>
  <c r="V188" i="1"/>
  <c r="V187" i="1"/>
  <c r="V186" i="1"/>
  <c r="V185" i="1"/>
  <c r="V184" i="1"/>
  <c r="V183" i="1"/>
  <c r="V182" i="1"/>
  <c r="V180" i="1"/>
  <c r="W180" i="1" s="1"/>
  <c r="V179" i="1"/>
  <c r="V178" i="1"/>
  <c r="W178" i="1" s="1"/>
  <c r="V177" i="1"/>
  <c r="W177" i="1" s="1"/>
  <c r="V176" i="1"/>
  <c r="W176" i="1" s="1"/>
  <c r="V175" i="1"/>
  <c r="W175" i="1" s="1"/>
  <c r="V174" i="1"/>
  <c r="V171" i="1"/>
  <c r="V170" i="1"/>
  <c r="V169" i="1"/>
  <c r="V168" i="1"/>
  <c r="V167" i="1"/>
  <c r="V166" i="1"/>
  <c r="V165" i="1"/>
  <c r="V163" i="1"/>
  <c r="V162" i="1"/>
  <c r="V161" i="1"/>
  <c r="V160" i="1"/>
  <c r="V159" i="1"/>
  <c r="V158" i="1"/>
  <c r="V157" i="1"/>
  <c r="V155" i="1"/>
  <c r="V154" i="1"/>
  <c r="V153" i="1"/>
  <c r="V152" i="1"/>
  <c r="V151" i="1"/>
  <c r="V150" i="1"/>
  <c r="V149" i="1"/>
  <c r="V147" i="1"/>
  <c r="V146" i="1"/>
  <c r="V145" i="1"/>
  <c r="V144" i="1"/>
  <c r="V143" i="1"/>
  <c r="V142" i="1"/>
  <c r="V141" i="1"/>
  <c r="V139" i="1"/>
  <c r="V138" i="1"/>
  <c r="V137" i="1"/>
  <c r="V136" i="1"/>
  <c r="V135" i="1"/>
  <c r="V134" i="1"/>
  <c r="V133" i="1"/>
  <c r="V131" i="1"/>
  <c r="V130" i="1"/>
  <c r="V129" i="1"/>
  <c r="V128" i="1"/>
  <c r="V127" i="1"/>
  <c r="V126" i="1"/>
  <c r="V125" i="1"/>
  <c r="V123" i="1"/>
  <c r="V122" i="1"/>
  <c r="V121" i="1"/>
  <c r="V120" i="1"/>
  <c r="V119" i="1"/>
  <c r="V118" i="1"/>
  <c r="V117" i="1"/>
  <c r="V115" i="1"/>
  <c r="V114" i="1"/>
  <c r="V113" i="1"/>
  <c r="V112" i="1"/>
  <c r="V111" i="1"/>
  <c r="V110" i="1"/>
  <c r="V109" i="1"/>
  <c r="V107" i="1"/>
  <c r="V106" i="1"/>
  <c r="V105" i="1"/>
  <c r="V104" i="1"/>
  <c r="V103" i="1"/>
  <c r="V102" i="1"/>
  <c r="V101" i="1"/>
  <c r="V99" i="1"/>
  <c r="V98" i="1"/>
  <c r="V97" i="1"/>
  <c r="V96" i="1"/>
  <c r="V95" i="1"/>
  <c r="V94" i="1"/>
  <c r="V93" i="1"/>
  <c r="V91" i="1"/>
  <c r="V90" i="1"/>
  <c r="V89" i="1"/>
  <c r="V88" i="1"/>
  <c r="V87" i="1"/>
  <c r="V86" i="1"/>
  <c r="V85" i="1"/>
  <c r="V83" i="1"/>
  <c r="V82" i="1"/>
  <c r="W82" i="1" s="1"/>
  <c r="V81" i="1"/>
  <c r="W81" i="1" s="1"/>
  <c r="V80" i="1"/>
  <c r="W80" i="1" s="1"/>
  <c r="V79" i="1"/>
  <c r="W79" i="1" s="1"/>
  <c r="V78" i="1"/>
  <c r="W78" i="1" s="1"/>
  <c r="V77" i="1"/>
  <c r="V74" i="1"/>
  <c r="V73" i="1"/>
  <c r="V72" i="1"/>
  <c r="V71" i="1"/>
  <c r="V70" i="1"/>
  <c r="V67" i="1"/>
  <c r="V66" i="1"/>
  <c r="V65" i="1"/>
  <c r="V64" i="1"/>
  <c r="V62" i="1"/>
  <c r="V61" i="1"/>
  <c r="V60" i="1"/>
  <c r="V59" i="1"/>
  <c r="V58" i="1"/>
  <c r="V56" i="1"/>
  <c r="V55" i="1"/>
  <c r="V54" i="1"/>
  <c r="V53" i="1"/>
  <c r="V52" i="1"/>
  <c r="V50" i="1"/>
  <c r="V49" i="1"/>
  <c r="V48" i="1"/>
  <c r="V47" i="1"/>
  <c r="V46" i="1"/>
  <c r="V44" i="1"/>
  <c r="V43" i="1"/>
  <c r="V42" i="1"/>
  <c r="V41" i="1"/>
  <c r="V40" i="1"/>
  <c r="V38" i="1"/>
  <c r="V37" i="1"/>
  <c r="V36" i="1"/>
  <c r="V35" i="1"/>
  <c r="V34" i="1"/>
  <c r="V32" i="1"/>
  <c r="V31" i="1"/>
  <c r="V30" i="1"/>
  <c r="V29" i="1"/>
  <c r="V28" i="1"/>
  <c r="V26" i="1"/>
  <c r="V25" i="1"/>
  <c r="V24" i="1"/>
  <c r="V23" i="1"/>
  <c r="V22" i="1"/>
  <c r="V20" i="1"/>
  <c r="V19" i="1"/>
  <c r="V18" i="1"/>
  <c r="V17" i="1"/>
  <c r="V16" i="1"/>
  <c r="V14" i="1"/>
  <c r="V13" i="1"/>
  <c r="V12" i="1"/>
  <c r="V11" i="1"/>
  <c r="V10" i="1"/>
  <c r="V5" i="1"/>
  <c r="W5" i="1" s="1"/>
  <c r="V6" i="1"/>
  <c r="W6" i="1" s="1"/>
  <c r="W12" i="1" s="1"/>
  <c r="V7" i="1"/>
  <c r="W7" i="1" s="1"/>
  <c r="V8" i="1"/>
  <c r="W8" i="1" s="1"/>
  <c r="W14" i="1" s="1"/>
  <c r="V4" i="1"/>
  <c r="V97" i="3"/>
  <c r="V99" i="3"/>
  <c r="V98" i="3"/>
  <c r="V95" i="3"/>
  <c r="V94" i="3"/>
  <c r="V93" i="3"/>
  <c r="V91" i="3"/>
  <c r="V90" i="3"/>
  <c r="V89" i="3"/>
  <c r="V87" i="3"/>
  <c r="V86" i="3"/>
  <c r="V85" i="3"/>
  <c r="V83" i="3"/>
  <c r="V82" i="3"/>
  <c r="V81" i="3"/>
  <c r="V79" i="3"/>
  <c r="V78" i="3"/>
  <c r="V77" i="3"/>
  <c r="V75" i="3"/>
  <c r="V74" i="3"/>
  <c r="V73" i="3"/>
  <c r="V71" i="3"/>
  <c r="V70" i="3"/>
  <c r="V69" i="3"/>
  <c r="V67" i="3"/>
  <c r="V66" i="3"/>
  <c r="V65" i="3"/>
  <c r="V63" i="3"/>
  <c r="V62" i="3"/>
  <c r="V61" i="3"/>
  <c r="V59" i="3"/>
  <c r="V58" i="3"/>
  <c r="V57" i="3"/>
  <c r="V55" i="3"/>
  <c r="W55" i="3" s="1"/>
  <c r="V54" i="3"/>
  <c r="V53" i="3"/>
  <c r="W53" i="3" s="1"/>
  <c r="V44" i="3"/>
  <c r="V50" i="3"/>
  <c r="V49" i="3"/>
  <c r="V48" i="3"/>
  <c r="V46" i="3"/>
  <c r="V45" i="3"/>
  <c r="V42" i="3"/>
  <c r="V41" i="3"/>
  <c r="V40" i="3"/>
  <c r="V38" i="3"/>
  <c r="V37" i="3"/>
  <c r="V36" i="3"/>
  <c r="V34" i="3"/>
  <c r="V33" i="3"/>
  <c r="V32" i="3"/>
  <c r="V30" i="3"/>
  <c r="V29" i="3"/>
  <c r="V28" i="3"/>
  <c r="V26" i="3"/>
  <c r="V25" i="3"/>
  <c r="V24" i="3"/>
  <c r="V22" i="3"/>
  <c r="V21" i="3"/>
  <c r="V20" i="3"/>
  <c r="V18" i="3"/>
  <c r="V17" i="3"/>
  <c r="V16" i="3"/>
  <c r="V14" i="3"/>
  <c r="V13" i="3"/>
  <c r="V12" i="3"/>
  <c r="V10" i="3"/>
  <c r="V9" i="3"/>
  <c r="V8" i="3"/>
  <c r="V6" i="3"/>
  <c r="W6" i="3" s="1"/>
  <c r="V5" i="3"/>
  <c r="W5" i="3" s="1"/>
  <c r="V4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R101" i="3" s="1"/>
  <c r="S51" i="3"/>
  <c r="T51" i="3"/>
  <c r="U51" i="3"/>
  <c r="C51" i="3"/>
  <c r="W172" i="5" l="1"/>
  <c r="W158" i="5"/>
  <c r="W180" i="5"/>
  <c r="W179" i="5"/>
  <c r="W186" i="5" s="1"/>
  <c r="W193" i="5" s="1"/>
  <c r="W200" i="5" s="1"/>
  <c r="W207" i="5" s="1"/>
  <c r="W214" i="5" s="1"/>
  <c r="W221" i="5" s="1"/>
  <c r="W165" i="5"/>
  <c r="W187" i="5"/>
  <c r="W194" i="5" s="1"/>
  <c r="W201" i="5" s="1"/>
  <c r="W208" i="5" s="1"/>
  <c r="W215" i="5" s="1"/>
  <c r="W222" i="5" s="1"/>
  <c r="W229" i="5" s="1"/>
  <c r="N113" i="6"/>
  <c r="F113" i="6"/>
  <c r="W18" i="1"/>
  <c r="W24" i="1" s="1"/>
  <c r="W30" i="1" s="1"/>
  <c r="W36" i="1" s="1"/>
  <c r="W42" i="1" s="1"/>
  <c r="W89" i="1"/>
  <c r="W97" i="1" s="1"/>
  <c r="W105" i="1" s="1"/>
  <c r="W113" i="1" s="1"/>
  <c r="W121" i="1" s="1"/>
  <c r="W129" i="1" s="1"/>
  <c r="W137" i="1" s="1"/>
  <c r="W145" i="1" s="1"/>
  <c r="W153" i="1" s="1"/>
  <c r="W161" i="1" s="1"/>
  <c r="W169" i="1" s="1"/>
  <c r="U113" i="6"/>
  <c r="Q113" i="6"/>
  <c r="M113" i="6"/>
  <c r="I113" i="6"/>
  <c r="E113" i="6"/>
  <c r="F77" i="7"/>
  <c r="J77" i="7"/>
  <c r="R77" i="7"/>
  <c r="F101" i="3"/>
  <c r="W11" i="1"/>
  <c r="W7" i="2"/>
  <c r="T113" i="6"/>
  <c r="L113" i="6"/>
  <c r="H113" i="6"/>
  <c r="D113" i="6"/>
  <c r="W14" i="5"/>
  <c r="W21" i="5" s="1"/>
  <c r="W28" i="5" s="1"/>
  <c r="W35" i="5" s="1"/>
  <c r="W42" i="5" s="1"/>
  <c r="W49" i="5" s="1"/>
  <c r="W56" i="5" s="1"/>
  <c r="W63" i="5" s="1"/>
  <c r="W70" i="5" s="1"/>
  <c r="W77" i="5" s="1"/>
  <c r="W84" i="5" s="1"/>
  <c r="R113" i="6"/>
  <c r="J113" i="6"/>
  <c r="W20" i="1"/>
  <c r="U319" i="1"/>
  <c r="Q319" i="1"/>
  <c r="M319" i="1"/>
  <c r="I319" i="1"/>
  <c r="E319" i="1"/>
  <c r="W221" i="4"/>
  <c r="W228" i="4" s="1"/>
  <c r="D296" i="4"/>
  <c r="W49" i="6"/>
  <c r="S113" i="6"/>
  <c r="O113" i="6"/>
  <c r="K113" i="6"/>
  <c r="G113" i="6"/>
  <c r="W157" i="5"/>
  <c r="W164" i="5" s="1"/>
  <c r="W171" i="5" s="1"/>
  <c r="W178" i="5" s="1"/>
  <c r="W185" i="5" s="1"/>
  <c r="W192" i="5" s="1"/>
  <c r="W199" i="5" s="1"/>
  <c r="W206" i="5" s="1"/>
  <c r="W213" i="5" s="1"/>
  <c r="W220" i="5" s="1"/>
  <c r="W244" i="5"/>
  <c r="C113" i="6"/>
  <c r="C404" i="5"/>
  <c r="C77" i="7"/>
  <c r="V76" i="7"/>
  <c r="N77" i="7"/>
  <c r="V39" i="7"/>
  <c r="E77" i="7"/>
  <c r="I77" i="7"/>
  <c r="U77" i="7"/>
  <c r="W44" i="7"/>
  <c r="W47" i="7" s="1"/>
  <c r="W50" i="7" s="1"/>
  <c r="W53" i="7" s="1"/>
  <c r="W56" i="7" s="1"/>
  <c r="W59" i="7" s="1"/>
  <c r="W62" i="7" s="1"/>
  <c r="W65" i="7" s="1"/>
  <c r="W68" i="7" s="1"/>
  <c r="W71" i="7" s="1"/>
  <c r="W74" i="7" s="1"/>
  <c r="D77" i="7"/>
  <c r="H77" i="7"/>
  <c r="L77" i="7"/>
  <c r="P77" i="7"/>
  <c r="T77" i="7"/>
  <c r="W42" i="7"/>
  <c r="W45" i="7" s="1"/>
  <c r="W48" i="7" s="1"/>
  <c r="W51" i="7" s="1"/>
  <c r="W54" i="7" s="1"/>
  <c r="W57" i="7" s="1"/>
  <c r="W60" i="7" s="1"/>
  <c r="W63" i="7" s="1"/>
  <c r="W66" i="7" s="1"/>
  <c r="W69" i="7" s="1"/>
  <c r="W72" i="7" s="1"/>
  <c r="W75" i="7" s="1"/>
  <c r="W7" i="7"/>
  <c r="W10" i="7" s="1"/>
  <c r="W13" i="7" s="1"/>
  <c r="W16" i="7" s="1"/>
  <c r="W19" i="7" s="1"/>
  <c r="W22" i="7" s="1"/>
  <c r="W25" i="7" s="1"/>
  <c r="W28" i="7" s="1"/>
  <c r="W31" i="7" s="1"/>
  <c r="W34" i="7" s="1"/>
  <c r="W37" i="7" s="1"/>
  <c r="W5" i="7"/>
  <c r="W8" i="7" s="1"/>
  <c r="V403" i="5"/>
  <c r="W325" i="5"/>
  <c r="W333" i="5" s="1"/>
  <c r="W320" i="5"/>
  <c r="W328" i="5" s="1"/>
  <c r="W336" i="5" s="1"/>
  <c r="W344" i="5" s="1"/>
  <c r="W352" i="5" s="1"/>
  <c r="W360" i="5" s="1"/>
  <c r="W368" i="5" s="1"/>
  <c r="W376" i="5" s="1"/>
  <c r="W384" i="5" s="1"/>
  <c r="W392" i="5" s="1"/>
  <c r="W400" i="5" s="1"/>
  <c r="W324" i="5"/>
  <c r="W332" i="5" s="1"/>
  <c r="W340" i="5" s="1"/>
  <c r="W348" i="5" s="1"/>
  <c r="W356" i="5" s="1"/>
  <c r="W364" i="5" s="1"/>
  <c r="W372" i="5" s="1"/>
  <c r="W380" i="5" s="1"/>
  <c r="W388" i="5" s="1"/>
  <c r="W396" i="5" s="1"/>
  <c r="W321" i="5"/>
  <c r="W329" i="5" s="1"/>
  <c r="W337" i="5" s="1"/>
  <c r="W345" i="5" s="1"/>
  <c r="W353" i="5" s="1"/>
  <c r="W361" i="5" s="1"/>
  <c r="W369" i="5" s="1"/>
  <c r="W377" i="5" s="1"/>
  <c r="W385" i="5" s="1"/>
  <c r="W393" i="5" s="1"/>
  <c r="W401" i="5" s="1"/>
  <c r="W318" i="5"/>
  <c r="W326" i="5" s="1"/>
  <c r="W334" i="5" s="1"/>
  <c r="W342" i="5" s="1"/>
  <c r="W350" i="5" s="1"/>
  <c r="W358" i="5" s="1"/>
  <c r="W366" i="5" s="1"/>
  <c r="W374" i="5" s="1"/>
  <c r="W382" i="5" s="1"/>
  <c r="W390" i="5" s="1"/>
  <c r="W398" i="5" s="1"/>
  <c r="W322" i="5"/>
  <c r="W330" i="5" s="1"/>
  <c r="W338" i="5" s="1"/>
  <c r="W346" i="5" s="1"/>
  <c r="W354" i="5" s="1"/>
  <c r="W362" i="5" s="1"/>
  <c r="W370" i="5" s="1"/>
  <c r="W378" i="5" s="1"/>
  <c r="W386" i="5" s="1"/>
  <c r="W394" i="5" s="1"/>
  <c r="W402" i="5" s="1"/>
  <c r="W319" i="5"/>
  <c r="W327" i="5" s="1"/>
  <c r="W335" i="5" s="1"/>
  <c r="W343" i="5" s="1"/>
  <c r="W351" i="5" s="1"/>
  <c r="W359" i="5" s="1"/>
  <c r="W367" i="5" s="1"/>
  <c r="W375" i="5" s="1"/>
  <c r="W383" i="5" s="1"/>
  <c r="W391" i="5" s="1"/>
  <c r="W399" i="5" s="1"/>
  <c r="W251" i="5"/>
  <c r="W257" i="5" s="1"/>
  <c r="W263" i="5" s="1"/>
  <c r="W269" i="5" s="1"/>
  <c r="W275" i="5" s="1"/>
  <c r="W281" i="5" s="1"/>
  <c r="W287" i="5" s="1"/>
  <c r="W293" i="5" s="1"/>
  <c r="W299" i="5" s="1"/>
  <c r="W305" i="5" s="1"/>
  <c r="W250" i="5"/>
  <c r="W256" i="5" s="1"/>
  <c r="W262" i="5" s="1"/>
  <c r="W268" i="5" s="1"/>
  <c r="W274" i="5" s="1"/>
  <c r="W280" i="5" s="1"/>
  <c r="W286" i="5" s="1"/>
  <c r="W292" i="5" s="1"/>
  <c r="W298" i="5" s="1"/>
  <c r="W304" i="5" s="1"/>
  <c r="W249" i="5"/>
  <c r="W255" i="5" s="1"/>
  <c r="W261" i="5" s="1"/>
  <c r="W267" i="5" s="1"/>
  <c r="W273" i="5" s="1"/>
  <c r="W279" i="5" s="1"/>
  <c r="W285" i="5" s="1"/>
  <c r="W291" i="5" s="1"/>
  <c r="W297" i="5" s="1"/>
  <c r="W303" i="5" s="1"/>
  <c r="V306" i="5"/>
  <c r="W236" i="5"/>
  <c r="W242" i="5" s="1"/>
  <c r="W248" i="5" s="1"/>
  <c r="W254" i="5" s="1"/>
  <c r="W260" i="5" s="1"/>
  <c r="W266" i="5" s="1"/>
  <c r="W272" i="5" s="1"/>
  <c r="W278" i="5" s="1"/>
  <c r="W284" i="5" s="1"/>
  <c r="W290" i="5" s="1"/>
  <c r="W296" i="5" s="1"/>
  <c r="W302" i="5" s="1"/>
  <c r="W241" i="5"/>
  <c r="W247" i="5" s="1"/>
  <c r="W253" i="5" s="1"/>
  <c r="W259" i="5" s="1"/>
  <c r="W265" i="5" s="1"/>
  <c r="W271" i="5" s="1"/>
  <c r="W277" i="5" s="1"/>
  <c r="W283" i="5" s="1"/>
  <c r="W289" i="5" s="1"/>
  <c r="W295" i="5" s="1"/>
  <c r="W301" i="5" s="1"/>
  <c r="W224" i="5"/>
  <c r="W231" i="5" s="1"/>
  <c r="V233" i="5"/>
  <c r="W223" i="5"/>
  <c r="W230" i="5" s="1"/>
  <c r="W225" i="5"/>
  <c r="W232" i="5" s="1"/>
  <c r="W227" i="5"/>
  <c r="V148" i="5"/>
  <c r="W102" i="5"/>
  <c r="W107" i="5" s="1"/>
  <c r="W112" i="5" s="1"/>
  <c r="W117" i="5" s="1"/>
  <c r="W122" i="5" s="1"/>
  <c r="W127" i="5" s="1"/>
  <c r="W132" i="5" s="1"/>
  <c r="W137" i="5" s="1"/>
  <c r="W142" i="5" s="1"/>
  <c r="W147" i="5" s="1"/>
  <c r="W94" i="5"/>
  <c r="W99" i="5" s="1"/>
  <c r="W104" i="5" s="1"/>
  <c r="W109" i="5" s="1"/>
  <c r="W114" i="5" s="1"/>
  <c r="W119" i="5" s="1"/>
  <c r="W124" i="5" s="1"/>
  <c r="W129" i="5" s="1"/>
  <c r="W134" i="5" s="1"/>
  <c r="W139" i="5" s="1"/>
  <c r="W144" i="5" s="1"/>
  <c r="W34" i="5"/>
  <c r="W41" i="5" s="1"/>
  <c r="W48" i="5" s="1"/>
  <c r="W55" i="5" s="1"/>
  <c r="W62" i="5" s="1"/>
  <c r="W69" i="5" s="1"/>
  <c r="W76" i="5" s="1"/>
  <c r="W83" i="5" s="1"/>
  <c r="W22" i="5"/>
  <c r="W29" i="5" s="1"/>
  <c r="W36" i="5" s="1"/>
  <c r="W43" i="5" s="1"/>
  <c r="W50" i="5" s="1"/>
  <c r="W57" i="5" s="1"/>
  <c r="W64" i="5" s="1"/>
  <c r="W71" i="5" s="1"/>
  <c r="W78" i="5" s="1"/>
  <c r="W85" i="5" s="1"/>
  <c r="W16" i="5"/>
  <c r="W23" i="5" s="1"/>
  <c r="W30" i="5" s="1"/>
  <c r="W37" i="5" s="1"/>
  <c r="W44" i="5" s="1"/>
  <c r="W51" i="5" s="1"/>
  <c r="W58" i="5" s="1"/>
  <c r="W65" i="5" s="1"/>
  <c r="W72" i="5" s="1"/>
  <c r="W79" i="5" s="1"/>
  <c r="W86" i="5" s="1"/>
  <c r="W12" i="5"/>
  <c r="W19" i="5" s="1"/>
  <c r="W26" i="5" s="1"/>
  <c r="W33" i="5" s="1"/>
  <c r="W40" i="5" s="1"/>
  <c r="W47" i="5" s="1"/>
  <c r="W54" i="5" s="1"/>
  <c r="W61" i="5" s="1"/>
  <c r="W68" i="5" s="1"/>
  <c r="W75" i="5" s="1"/>
  <c r="W82" i="5" s="1"/>
  <c r="W11" i="5"/>
  <c r="W18" i="5" s="1"/>
  <c r="W25" i="5" s="1"/>
  <c r="W32" i="5" s="1"/>
  <c r="W39" i="5" s="1"/>
  <c r="W46" i="5" s="1"/>
  <c r="W53" i="5" s="1"/>
  <c r="W60" i="5" s="1"/>
  <c r="W67" i="5" s="1"/>
  <c r="W74" i="5" s="1"/>
  <c r="W81" i="5" s="1"/>
  <c r="V87" i="5"/>
  <c r="W55" i="6"/>
  <c r="W61" i="6" s="1"/>
  <c r="W67" i="6" s="1"/>
  <c r="W73" i="6" s="1"/>
  <c r="W79" i="6" s="1"/>
  <c r="W85" i="6" s="1"/>
  <c r="W91" i="6" s="1"/>
  <c r="W97" i="6" s="1"/>
  <c r="W103" i="6" s="1"/>
  <c r="W109" i="6" s="1"/>
  <c r="W50" i="6"/>
  <c r="W56" i="6" s="1"/>
  <c r="W62" i="6" s="1"/>
  <c r="W68" i="6" s="1"/>
  <c r="W74" i="6" s="1"/>
  <c r="W80" i="6" s="1"/>
  <c r="W86" i="6" s="1"/>
  <c r="W92" i="6" s="1"/>
  <c r="W98" i="6" s="1"/>
  <c r="W104" i="6" s="1"/>
  <c r="W110" i="6" s="1"/>
  <c r="W51" i="6"/>
  <c r="W57" i="6" s="1"/>
  <c r="W63" i="6" s="1"/>
  <c r="W69" i="6" s="1"/>
  <c r="W75" i="6" s="1"/>
  <c r="W81" i="6" s="1"/>
  <c r="W87" i="6" s="1"/>
  <c r="W93" i="6" s="1"/>
  <c r="W99" i="6" s="1"/>
  <c r="W105" i="6" s="1"/>
  <c r="W111" i="6" s="1"/>
  <c r="W48" i="6"/>
  <c r="W54" i="6" s="1"/>
  <c r="W60" i="6" s="1"/>
  <c r="W66" i="6" s="1"/>
  <c r="W72" i="6" s="1"/>
  <c r="W78" i="6" s="1"/>
  <c r="W84" i="6" s="1"/>
  <c r="W90" i="6" s="1"/>
  <c r="W96" i="6" s="1"/>
  <c r="W102" i="6" s="1"/>
  <c r="W108" i="6" s="1"/>
  <c r="W47" i="6"/>
  <c r="W53" i="6" s="1"/>
  <c r="W59" i="6" s="1"/>
  <c r="W65" i="6" s="1"/>
  <c r="W71" i="6" s="1"/>
  <c r="W77" i="6" s="1"/>
  <c r="W83" i="6" s="1"/>
  <c r="W89" i="6" s="1"/>
  <c r="W95" i="6" s="1"/>
  <c r="W101" i="6" s="1"/>
  <c r="W107" i="6" s="1"/>
  <c r="V112" i="6"/>
  <c r="V113" i="6" s="1"/>
  <c r="V39" i="6"/>
  <c r="W8" i="6"/>
  <c r="W11" i="6" s="1"/>
  <c r="W14" i="6" s="1"/>
  <c r="W17" i="6" s="1"/>
  <c r="W20" i="6" s="1"/>
  <c r="W23" i="6" s="1"/>
  <c r="W26" i="6" s="1"/>
  <c r="W29" i="6" s="1"/>
  <c r="W32" i="6" s="1"/>
  <c r="W35" i="6" s="1"/>
  <c r="W38" i="6" s="1"/>
  <c r="W7" i="6"/>
  <c r="W10" i="6" s="1"/>
  <c r="W13" i="6" s="1"/>
  <c r="W16" i="6" s="1"/>
  <c r="W19" i="6" s="1"/>
  <c r="W22" i="6" s="1"/>
  <c r="W25" i="6" s="1"/>
  <c r="W28" i="6" s="1"/>
  <c r="W31" i="6" s="1"/>
  <c r="W34" i="6" s="1"/>
  <c r="W37" i="6" s="1"/>
  <c r="W220" i="4"/>
  <c r="W227" i="4" s="1"/>
  <c r="W234" i="4" s="1"/>
  <c r="W241" i="4" s="1"/>
  <c r="W248" i="4" s="1"/>
  <c r="W255" i="4" s="1"/>
  <c r="W262" i="4" s="1"/>
  <c r="W269" i="4" s="1"/>
  <c r="W276" i="4" s="1"/>
  <c r="W283" i="4" s="1"/>
  <c r="W290" i="4" s="1"/>
  <c r="W224" i="4"/>
  <c r="W231" i="4" s="1"/>
  <c r="W238" i="4" s="1"/>
  <c r="W245" i="4" s="1"/>
  <c r="W252" i="4" s="1"/>
  <c r="W259" i="4" s="1"/>
  <c r="W266" i="4" s="1"/>
  <c r="W273" i="4" s="1"/>
  <c r="W280" i="4" s="1"/>
  <c r="W287" i="4" s="1"/>
  <c r="W294" i="4" s="1"/>
  <c r="W235" i="4"/>
  <c r="W242" i="4" s="1"/>
  <c r="W249" i="4" s="1"/>
  <c r="W256" i="4" s="1"/>
  <c r="W263" i="4" s="1"/>
  <c r="W270" i="4" s="1"/>
  <c r="W277" i="4" s="1"/>
  <c r="W284" i="4" s="1"/>
  <c r="W291" i="4" s="1"/>
  <c r="W223" i="4"/>
  <c r="W230" i="4" s="1"/>
  <c r="W237" i="4" s="1"/>
  <c r="W244" i="4" s="1"/>
  <c r="W251" i="4" s="1"/>
  <c r="W258" i="4" s="1"/>
  <c r="W265" i="4" s="1"/>
  <c r="W272" i="4" s="1"/>
  <c r="W279" i="4" s="1"/>
  <c r="W286" i="4" s="1"/>
  <c r="W293" i="4" s="1"/>
  <c r="W219" i="4"/>
  <c r="W226" i="4" s="1"/>
  <c r="W233" i="4" s="1"/>
  <c r="W240" i="4" s="1"/>
  <c r="W247" i="4" s="1"/>
  <c r="W254" i="4" s="1"/>
  <c r="W261" i="4" s="1"/>
  <c r="W268" i="4" s="1"/>
  <c r="W275" i="4" s="1"/>
  <c r="W282" i="4" s="1"/>
  <c r="W289" i="4" s="1"/>
  <c r="V295" i="4"/>
  <c r="W222" i="4"/>
  <c r="W229" i="4" s="1"/>
  <c r="W236" i="4" s="1"/>
  <c r="W243" i="4" s="1"/>
  <c r="W250" i="4" s="1"/>
  <c r="W257" i="4" s="1"/>
  <c r="W264" i="4" s="1"/>
  <c r="W271" i="4" s="1"/>
  <c r="W278" i="4" s="1"/>
  <c r="W285" i="4" s="1"/>
  <c r="W292" i="4" s="1"/>
  <c r="W206" i="4"/>
  <c r="W209" i="4" s="1"/>
  <c r="V210" i="4"/>
  <c r="W182" i="4"/>
  <c r="W185" i="4" s="1"/>
  <c r="W188" i="4" s="1"/>
  <c r="W191" i="4" s="1"/>
  <c r="W194" i="4" s="1"/>
  <c r="W197" i="4" s="1"/>
  <c r="W200" i="4" s="1"/>
  <c r="W203" i="4" s="1"/>
  <c r="W178" i="4"/>
  <c r="W181" i="4" s="1"/>
  <c r="W184" i="4" s="1"/>
  <c r="W187" i="4" s="1"/>
  <c r="W190" i="4" s="1"/>
  <c r="W193" i="4" s="1"/>
  <c r="W196" i="4" s="1"/>
  <c r="W199" i="4" s="1"/>
  <c r="W202" i="4" s="1"/>
  <c r="W205" i="4" s="1"/>
  <c r="W208" i="4" s="1"/>
  <c r="W122" i="4"/>
  <c r="W127" i="4" s="1"/>
  <c r="W132" i="4" s="1"/>
  <c r="W137" i="4" s="1"/>
  <c r="W142" i="4" s="1"/>
  <c r="W147" i="4" s="1"/>
  <c r="W152" i="4" s="1"/>
  <c r="W157" i="4" s="1"/>
  <c r="W162" i="4" s="1"/>
  <c r="W167" i="4" s="1"/>
  <c r="W172" i="4" s="1"/>
  <c r="W120" i="4"/>
  <c r="W125" i="4" s="1"/>
  <c r="W130" i="4" s="1"/>
  <c r="W135" i="4" s="1"/>
  <c r="W140" i="4" s="1"/>
  <c r="W145" i="4" s="1"/>
  <c r="W150" i="4" s="1"/>
  <c r="W155" i="4" s="1"/>
  <c r="W160" i="4" s="1"/>
  <c r="W165" i="4" s="1"/>
  <c r="W170" i="4" s="1"/>
  <c r="V173" i="4"/>
  <c r="W114" i="4"/>
  <c r="V112" i="4"/>
  <c r="W59" i="4"/>
  <c r="W64" i="4" s="1"/>
  <c r="W69" i="4" s="1"/>
  <c r="W74" i="4" s="1"/>
  <c r="W79" i="4" s="1"/>
  <c r="W84" i="4" s="1"/>
  <c r="W89" i="4" s="1"/>
  <c r="W94" i="4" s="1"/>
  <c r="W99" i="4" s="1"/>
  <c r="W104" i="4" s="1"/>
  <c r="W109" i="4" s="1"/>
  <c r="W53" i="4"/>
  <c r="W10" i="4"/>
  <c r="W14" i="4" s="1"/>
  <c r="W18" i="4" s="1"/>
  <c r="W22" i="4" s="1"/>
  <c r="W26" i="4" s="1"/>
  <c r="W30" i="4" s="1"/>
  <c r="W34" i="4" s="1"/>
  <c r="W38" i="4" s="1"/>
  <c r="W42" i="4" s="1"/>
  <c r="W46" i="4" s="1"/>
  <c r="W50" i="4" s="1"/>
  <c r="W9" i="4"/>
  <c r="W13" i="4" s="1"/>
  <c r="W17" i="4" s="1"/>
  <c r="W21" i="4" s="1"/>
  <c r="W25" i="4" s="1"/>
  <c r="W29" i="4" s="1"/>
  <c r="W33" i="4" s="1"/>
  <c r="W37" i="4" s="1"/>
  <c r="W41" i="4" s="1"/>
  <c r="W45" i="4" s="1"/>
  <c r="W49" i="4" s="1"/>
  <c r="V51" i="4"/>
  <c r="W8" i="4"/>
  <c r="W12" i="4" s="1"/>
  <c r="W16" i="4" s="1"/>
  <c r="W20" i="4" s="1"/>
  <c r="W24" i="4" s="1"/>
  <c r="W28" i="4" s="1"/>
  <c r="W32" i="4" s="1"/>
  <c r="W36" i="4" s="1"/>
  <c r="W40" i="4" s="1"/>
  <c r="W44" i="4" s="1"/>
  <c r="W48" i="4" s="1"/>
  <c r="W8" i="2"/>
  <c r="W11" i="2" s="1"/>
  <c r="W14" i="2" s="1"/>
  <c r="W17" i="2" s="1"/>
  <c r="W20" i="2" s="1"/>
  <c r="W23" i="2" s="1"/>
  <c r="W26" i="2" s="1"/>
  <c r="W29" i="2" s="1"/>
  <c r="W32" i="2" s="1"/>
  <c r="W35" i="2" s="1"/>
  <c r="W38" i="2" s="1"/>
  <c r="W10" i="2"/>
  <c r="W13" i="2" s="1"/>
  <c r="W16" i="2" s="1"/>
  <c r="W19" i="2" s="1"/>
  <c r="W22" i="2" s="1"/>
  <c r="W25" i="2" s="1"/>
  <c r="W28" i="2" s="1"/>
  <c r="W31" i="2" s="1"/>
  <c r="W34" i="2" s="1"/>
  <c r="W37" i="2" s="1"/>
  <c r="V39" i="2"/>
  <c r="V40" i="2" s="1"/>
  <c r="W281" i="1"/>
  <c r="W285" i="1" s="1"/>
  <c r="W289" i="1" s="1"/>
  <c r="W293" i="1" s="1"/>
  <c r="W297" i="1" s="1"/>
  <c r="W301" i="1" s="1"/>
  <c r="W305" i="1" s="1"/>
  <c r="W309" i="1" s="1"/>
  <c r="W313" i="1" s="1"/>
  <c r="W317" i="1" s="1"/>
  <c r="C319" i="1"/>
  <c r="R319" i="1"/>
  <c r="N319" i="1"/>
  <c r="J319" i="1"/>
  <c r="F319" i="1"/>
  <c r="W275" i="1"/>
  <c r="W279" i="1" s="1"/>
  <c r="W283" i="1" s="1"/>
  <c r="W287" i="1" s="1"/>
  <c r="W291" i="1" s="1"/>
  <c r="W295" i="1" s="1"/>
  <c r="W299" i="1" s="1"/>
  <c r="W303" i="1" s="1"/>
  <c r="W307" i="1" s="1"/>
  <c r="W311" i="1" s="1"/>
  <c r="W315" i="1" s="1"/>
  <c r="V318" i="1"/>
  <c r="W272" i="1"/>
  <c r="W276" i="1" s="1"/>
  <c r="W280" i="1" s="1"/>
  <c r="W284" i="1" s="1"/>
  <c r="W288" i="1" s="1"/>
  <c r="W292" i="1" s="1"/>
  <c r="W296" i="1" s="1"/>
  <c r="W300" i="1" s="1"/>
  <c r="W304" i="1" s="1"/>
  <c r="W308" i="1" s="1"/>
  <c r="W312" i="1" s="1"/>
  <c r="W316" i="1" s="1"/>
  <c r="T319" i="1"/>
  <c r="P319" i="1"/>
  <c r="L319" i="1"/>
  <c r="H319" i="1"/>
  <c r="D319" i="1"/>
  <c r="S319" i="1"/>
  <c r="O319" i="1"/>
  <c r="K319" i="1"/>
  <c r="G319" i="1"/>
  <c r="W185" i="1"/>
  <c r="W193" i="1" s="1"/>
  <c r="W201" i="1" s="1"/>
  <c r="W209" i="1" s="1"/>
  <c r="W186" i="1"/>
  <c r="W194" i="1" s="1"/>
  <c r="W217" i="1"/>
  <c r="W225" i="1" s="1"/>
  <c r="W233" i="1" s="1"/>
  <c r="W241" i="1" s="1"/>
  <c r="W249" i="1" s="1"/>
  <c r="W257" i="1" s="1"/>
  <c r="W265" i="1" s="1"/>
  <c r="W202" i="1"/>
  <c r="W210" i="1" s="1"/>
  <c r="W218" i="1" s="1"/>
  <c r="W226" i="1" s="1"/>
  <c r="W234" i="1" s="1"/>
  <c r="W242" i="1" s="1"/>
  <c r="W250" i="1" s="1"/>
  <c r="W258" i="1" s="1"/>
  <c r="W266" i="1" s="1"/>
  <c r="V269" i="1"/>
  <c r="W187" i="1"/>
  <c r="W195" i="1" s="1"/>
  <c r="W203" i="1" s="1"/>
  <c r="W211" i="1" s="1"/>
  <c r="W219" i="1" s="1"/>
  <c r="W227" i="1" s="1"/>
  <c r="W235" i="1" s="1"/>
  <c r="W243" i="1" s="1"/>
  <c r="W251" i="1" s="1"/>
  <c r="W259" i="1" s="1"/>
  <c r="W267" i="1" s="1"/>
  <c r="W184" i="1"/>
  <c r="W192" i="1" s="1"/>
  <c r="W200" i="1" s="1"/>
  <c r="W208" i="1" s="1"/>
  <c r="W216" i="1" s="1"/>
  <c r="W224" i="1" s="1"/>
  <c r="W232" i="1" s="1"/>
  <c r="W240" i="1" s="1"/>
  <c r="W248" i="1" s="1"/>
  <c r="W256" i="1" s="1"/>
  <c r="W264" i="1" s="1"/>
  <c r="W188" i="1"/>
  <c r="W196" i="1" s="1"/>
  <c r="W204" i="1" s="1"/>
  <c r="W212" i="1" s="1"/>
  <c r="W220" i="1" s="1"/>
  <c r="W228" i="1" s="1"/>
  <c r="W236" i="1" s="1"/>
  <c r="W244" i="1" s="1"/>
  <c r="W252" i="1" s="1"/>
  <c r="W260" i="1" s="1"/>
  <c r="W268" i="1" s="1"/>
  <c r="W183" i="1"/>
  <c r="W191" i="1" s="1"/>
  <c r="W199" i="1" s="1"/>
  <c r="W207" i="1" s="1"/>
  <c r="W215" i="1" s="1"/>
  <c r="W223" i="1" s="1"/>
  <c r="W231" i="1" s="1"/>
  <c r="W239" i="1" s="1"/>
  <c r="W247" i="1" s="1"/>
  <c r="W255" i="1" s="1"/>
  <c r="W263" i="1" s="1"/>
  <c r="W174" i="1"/>
  <c r="W86" i="1"/>
  <c r="W94" i="1" s="1"/>
  <c r="W102" i="1" s="1"/>
  <c r="W110" i="1" s="1"/>
  <c r="W118" i="1" s="1"/>
  <c r="W126" i="1" s="1"/>
  <c r="W134" i="1" s="1"/>
  <c r="W142" i="1" s="1"/>
  <c r="W150" i="1" s="1"/>
  <c r="W158" i="1" s="1"/>
  <c r="W166" i="1" s="1"/>
  <c r="W90" i="1"/>
  <c r="W98" i="1" s="1"/>
  <c r="W106" i="1" s="1"/>
  <c r="W114" i="1" s="1"/>
  <c r="W122" i="1" s="1"/>
  <c r="W130" i="1" s="1"/>
  <c r="W138" i="1" s="1"/>
  <c r="W146" i="1" s="1"/>
  <c r="W154" i="1" s="1"/>
  <c r="W162" i="1" s="1"/>
  <c r="W170" i="1" s="1"/>
  <c r="W88" i="1"/>
  <c r="W96" i="1" s="1"/>
  <c r="W104" i="1" s="1"/>
  <c r="W112" i="1" s="1"/>
  <c r="W120" i="1" s="1"/>
  <c r="W128" i="1" s="1"/>
  <c r="W136" i="1" s="1"/>
  <c r="W144" i="1" s="1"/>
  <c r="W152" i="1" s="1"/>
  <c r="W160" i="1" s="1"/>
  <c r="W168" i="1" s="1"/>
  <c r="W87" i="1"/>
  <c r="W95" i="1" s="1"/>
  <c r="W103" i="1" s="1"/>
  <c r="W111" i="1" s="1"/>
  <c r="W119" i="1" s="1"/>
  <c r="W127" i="1" s="1"/>
  <c r="W135" i="1" s="1"/>
  <c r="W143" i="1" s="1"/>
  <c r="W151" i="1" s="1"/>
  <c r="W159" i="1" s="1"/>
  <c r="W167" i="1" s="1"/>
  <c r="V172" i="1"/>
  <c r="W91" i="1"/>
  <c r="W99" i="1" s="1"/>
  <c r="W107" i="1" s="1"/>
  <c r="W115" i="1" s="1"/>
  <c r="W123" i="1" s="1"/>
  <c r="W131" i="1" s="1"/>
  <c r="W139" i="1" s="1"/>
  <c r="W147" i="1" s="1"/>
  <c r="W155" i="1" s="1"/>
  <c r="W163" i="1" s="1"/>
  <c r="W171" i="1" s="1"/>
  <c r="W77" i="1"/>
  <c r="V75" i="1"/>
  <c r="W26" i="1"/>
  <c r="W48" i="1"/>
  <c r="W54" i="1" s="1"/>
  <c r="W60" i="1" s="1"/>
  <c r="W66" i="1" s="1"/>
  <c r="W72" i="1" s="1"/>
  <c r="W32" i="1"/>
  <c r="W38" i="1" s="1"/>
  <c r="W44" i="1" s="1"/>
  <c r="W50" i="1" s="1"/>
  <c r="W56" i="1" s="1"/>
  <c r="W62" i="1" s="1"/>
  <c r="W68" i="1" s="1"/>
  <c r="W74" i="1" s="1"/>
  <c r="W17" i="1"/>
  <c r="W23" i="1" s="1"/>
  <c r="W29" i="1" s="1"/>
  <c r="W35" i="1" s="1"/>
  <c r="W41" i="1" s="1"/>
  <c r="W47" i="1" s="1"/>
  <c r="W53" i="1" s="1"/>
  <c r="W59" i="1" s="1"/>
  <c r="W65" i="1" s="1"/>
  <c r="W71" i="1" s="1"/>
  <c r="W13" i="1"/>
  <c r="W19" i="1" s="1"/>
  <c r="W25" i="1" s="1"/>
  <c r="W31" i="1" s="1"/>
  <c r="W37" i="1" s="1"/>
  <c r="W43" i="1" s="1"/>
  <c r="W49" i="1" s="1"/>
  <c r="W55" i="1" s="1"/>
  <c r="W61" i="1" s="1"/>
  <c r="W67" i="1" s="1"/>
  <c r="W73" i="1" s="1"/>
  <c r="W4" i="1"/>
  <c r="W59" i="3"/>
  <c r="W63" i="3" s="1"/>
  <c r="W67" i="3" s="1"/>
  <c r="W71" i="3" s="1"/>
  <c r="W75" i="3" s="1"/>
  <c r="W79" i="3" s="1"/>
  <c r="W83" i="3" s="1"/>
  <c r="W87" i="3" s="1"/>
  <c r="W91" i="3" s="1"/>
  <c r="W95" i="3" s="1"/>
  <c r="W99" i="3" s="1"/>
  <c r="V100" i="3"/>
  <c r="W57" i="3"/>
  <c r="W61" i="3" s="1"/>
  <c r="W65" i="3" s="1"/>
  <c r="W69" i="3" s="1"/>
  <c r="W73" i="3" s="1"/>
  <c r="W77" i="3" s="1"/>
  <c r="W81" i="3" s="1"/>
  <c r="W85" i="3" s="1"/>
  <c r="W89" i="3" s="1"/>
  <c r="W93" i="3" s="1"/>
  <c r="W97" i="3" s="1"/>
  <c r="W54" i="3"/>
  <c r="W58" i="3" s="1"/>
  <c r="W62" i="3" s="1"/>
  <c r="W66" i="3" s="1"/>
  <c r="W70" i="3" s="1"/>
  <c r="W74" i="3" s="1"/>
  <c r="W78" i="3" s="1"/>
  <c r="W82" i="3" s="1"/>
  <c r="W86" i="3" s="1"/>
  <c r="W90" i="3" s="1"/>
  <c r="W94" i="3" s="1"/>
  <c r="W98" i="3" s="1"/>
  <c r="N101" i="3"/>
  <c r="J101" i="3"/>
  <c r="U101" i="3"/>
  <c r="Q101" i="3"/>
  <c r="M101" i="3"/>
  <c r="I101" i="3"/>
  <c r="E101" i="3"/>
  <c r="P101" i="3"/>
  <c r="D101" i="3"/>
  <c r="S101" i="3"/>
  <c r="O101" i="3"/>
  <c r="K101" i="3"/>
  <c r="G101" i="3"/>
  <c r="W10" i="3"/>
  <c r="W14" i="3" s="1"/>
  <c r="W18" i="3" s="1"/>
  <c r="W22" i="3" s="1"/>
  <c r="W26" i="3" s="1"/>
  <c r="W30" i="3" s="1"/>
  <c r="W34" i="3" s="1"/>
  <c r="W38" i="3" s="1"/>
  <c r="T101" i="3"/>
  <c r="L101" i="3"/>
  <c r="H101" i="3"/>
  <c r="V51" i="3"/>
  <c r="W9" i="3"/>
  <c r="W13" i="3" s="1"/>
  <c r="W17" i="3" s="1"/>
  <c r="W21" i="3" s="1"/>
  <c r="W25" i="3" s="1"/>
  <c r="W29" i="3" s="1"/>
  <c r="W33" i="3" s="1"/>
  <c r="W37" i="3" s="1"/>
  <c r="W41" i="3" s="1"/>
  <c r="W45" i="3" s="1"/>
  <c r="W49" i="3" s="1"/>
  <c r="W4" i="3"/>
  <c r="V296" i="4" l="1"/>
  <c r="V404" i="5"/>
  <c r="V77" i="7"/>
  <c r="W76" i="7"/>
  <c r="W11" i="7"/>
  <c r="W14" i="7" s="1"/>
  <c r="W17" i="7" s="1"/>
  <c r="W20" i="7" s="1"/>
  <c r="W23" i="7" s="1"/>
  <c r="W26" i="7" s="1"/>
  <c r="W29" i="7" s="1"/>
  <c r="W32" i="7" s="1"/>
  <c r="W35" i="7" s="1"/>
  <c r="W38" i="7" s="1"/>
  <c r="W341" i="5"/>
  <c r="W349" i="5" s="1"/>
  <c r="W357" i="5" s="1"/>
  <c r="W365" i="5" s="1"/>
  <c r="W373" i="5" s="1"/>
  <c r="W381" i="5" s="1"/>
  <c r="W389" i="5" s="1"/>
  <c r="W397" i="5" s="1"/>
  <c r="W403" i="5"/>
  <c r="W306" i="5"/>
  <c r="W228" i="5"/>
  <c r="W148" i="5"/>
  <c r="W87" i="5"/>
  <c r="W112" i="6"/>
  <c r="W113" i="6" s="1"/>
  <c r="W39" i="6"/>
  <c r="W295" i="4"/>
  <c r="W210" i="4"/>
  <c r="W119" i="4"/>
  <c r="W124" i="4" s="1"/>
  <c r="W129" i="4" s="1"/>
  <c r="W134" i="4" s="1"/>
  <c r="W139" i="4" s="1"/>
  <c r="W144" i="4" s="1"/>
  <c r="W149" i="4" s="1"/>
  <c r="W154" i="4" s="1"/>
  <c r="W159" i="4" s="1"/>
  <c r="W164" i="4" s="1"/>
  <c r="W169" i="4" s="1"/>
  <c r="W58" i="4"/>
  <c r="W63" i="4" s="1"/>
  <c r="W68" i="4" s="1"/>
  <c r="W73" i="4" s="1"/>
  <c r="W78" i="4" s="1"/>
  <c r="W83" i="4" s="1"/>
  <c r="W88" i="4" s="1"/>
  <c r="W93" i="4" s="1"/>
  <c r="W98" i="4" s="1"/>
  <c r="W103" i="4" s="1"/>
  <c r="W108" i="4" s="1"/>
  <c r="W51" i="4"/>
  <c r="W39" i="2"/>
  <c r="W40" i="2" s="1"/>
  <c r="W318" i="1"/>
  <c r="V319" i="1"/>
  <c r="W182" i="1"/>
  <c r="W190" i="1" s="1"/>
  <c r="W198" i="1" s="1"/>
  <c r="W206" i="1" s="1"/>
  <c r="W214" i="1" s="1"/>
  <c r="W222" i="1" s="1"/>
  <c r="W230" i="1" s="1"/>
  <c r="W238" i="1" s="1"/>
  <c r="W246" i="1" s="1"/>
  <c r="W254" i="1" s="1"/>
  <c r="W262" i="1" s="1"/>
  <c r="W85" i="1"/>
  <c r="W93" i="1" s="1"/>
  <c r="W101" i="1" s="1"/>
  <c r="W109" i="1" s="1"/>
  <c r="W117" i="1" s="1"/>
  <c r="W125" i="1" s="1"/>
  <c r="W133" i="1" s="1"/>
  <c r="W141" i="1" s="1"/>
  <c r="W149" i="1" s="1"/>
  <c r="W157" i="1" s="1"/>
  <c r="W165" i="1" s="1"/>
  <c r="W10" i="1"/>
  <c r="W16" i="1" s="1"/>
  <c r="W22" i="1" s="1"/>
  <c r="W28" i="1" s="1"/>
  <c r="W34" i="1" s="1"/>
  <c r="W40" i="1" s="1"/>
  <c r="W46" i="1" s="1"/>
  <c r="W52" i="1" s="1"/>
  <c r="W58" i="1" s="1"/>
  <c r="W64" i="1" s="1"/>
  <c r="W70" i="1" s="1"/>
  <c r="V101" i="3"/>
  <c r="W100" i="3"/>
  <c r="W40" i="3"/>
  <c r="W44" i="3" s="1"/>
  <c r="W48" i="3" s="1"/>
  <c r="W42" i="3"/>
  <c r="W46" i="3" s="1"/>
  <c r="W50" i="3" s="1"/>
  <c r="W8" i="3"/>
  <c r="W12" i="3" s="1"/>
  <c r="W16" i="3" s="1"/>
  <c r="W20" i="3" s="1"/>
  <c r="W24" i="3" s="1"/>
  <c r="W28" i="3" s="1"/>
  <c r="W32" i="3" s="1"/>
  <c r="W36" i="3" s="1"/>
  <c r="W39" i="7" l="1"/>
  <c r="W77" i="7" s="1"/>
  <c r="W233" i="5"/>
  <c r="W404" i="5" s="1"/>
  <c r="W173" i="4"/>
  <c r="W296" i="4" s="1"/>
  <c r="W112" i="4"/>
  <c r="W269" i="1"/>
  <c r="W319" i="1" s="1"/>
  <c r="W172" i="1"/>
  <c r="W75" i="1"/>
  <c r="W51" i="3"/>
  <c r="W101" i="3" l="1"/>
  <c r="C100" i="3" l="1"/>
  <c r="C101" i="3" s="1"/>
  <c r="C172" i="1"/>
  <c r="C112" i="4"/>
  <c r="C296" i="4" s="1"/>
</calcChain>
</file>

<file path=xl/sharedStrings.xml><?xml version="1.0" encoding="utf-8"?>
<sst xmlns="http://schemas.openxmlformats.org/spreadsheetml/2006/main" count="2361" uniqueCount="162">
  <si>
    <t xml:space="preserve"> </t>
  </si>
  <si>
    <t>Escambia</t>
  </si>
  <si>
    <t>Santa Rosa</t>
  </si>
  <si>
    <t>Okaloosa</t>
  </si>
  <si>
    <t>Walton</t>
  </si>
  <si>
    <t>Leon</t>
  </si>
  <si>
    <t>Jefferson</t>
  </si>
  <si>
    <t>Wakulla</t>
  </si>
  <si>
    <t>Franklin</t>
  </si>
  <si>
    <t>Gadsden</t>
  </si>
  <si>
    <t>Liberty</t>
  </si>
  <si>
    <t>Calhoun</t>
  </si>
  <si>
    <t>Holmes</t>
  </si>
  <si>
    <t>Gulf</t>
  </si>
  <si>
    <t>Washington</t>
  </si>
  <si>
    <t xml:space="preserve">Bay </t>
  </si>
  <si>
    <t>Madison</t>
  </si>
  <si>
    <t xml:space="preserve">Taylor </t>
  </si>
  <si>
    <t>COUNTIES</t>
  </si>
  <si>
    <t>MONTH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</si>
  <si>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</si>
  <si>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</si>
  <si>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</si>
  <si>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</si>
  <si>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</si>
  <si>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</si>
  <si>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</si>
  <si>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January</t>
  </si>
  <si>
    <t>COUNTY</t>
  </si>
  <si>
    <t>Broward</t>
  </si>
  <si>
    <t>February</t>
  </si>
  <si>
    <t>March</t>
  </si>
  <si>
    <t>April</t>
  </si>
  <si>
    <t>May</t>
  </si>
  <si>
    <t>June</t>
  </si>
  <si>
    <t>Orange</t>
  </si>
  <si>
    <t>Osceola</t>
  </si>
  <si>
    <t>Brevard</t>
  </si>
  <si>
    <t>Seminole</t>
  </si>
  <si>
    <t>Pasco</t>
  </si>
  <si>
    <t>Pinellas</t>
  </si>
  <si>
    <t>Hardee</t>
  </si>
  <si>
    <t>Highlands</t>
  </si>
  <si>
    <t>Polk</t>
  </si>
  <si>
    <t>Desoto</t>
  </si>
  <si>
    <t>Manatee</t>
  </si>
  <si>
    <t>Sarasota</t>
  </si>
  <si>
    <t>Hillsborough</t>
  </si>
  <si>
    <t>Charlotte</t>
  </si>
  <si>
    <t>Collier</t>
  </si>
  <si>
    <t>Glades</t>
  </si>
  <si>
    <t>Hendry</t>
  </si>
  <si>
    <t>Lee</t>
  </si>
  <si>
    <t>Columbia</t>
  </si>
  <si>
    <t>Clay</t>
  </si>
  <si>
    <t>Duval</t>
  </si>
  <si>
    <t>Nassau</t>
  </si>
  <si>
    <t>Dixie</t>
  </si>
  <si>
    <t>Hamilton</t>
  </si>
  <si>
    <t>Lafayette</t>
  </si>
  <si>
    <t>Suwannee</t>
  </si>
  <si>
    <t>Citrus</t>
  </si>
  <si>
    <t>Hernando</t>
  </si>
  <si>
    <t>Lake</t>
  </si>
  <si>
    <t>Marion</t>
  </si>
  <si>
    <t>Sumter</t>
  </si>
  <si>
    <t>St. Johns</t>
  </si>
  <si>
    <t>Volusia</t>
  </si>
  <si>
    <t>Putnam</t>
  </si>
  <si>
    <t>Flagler</t>
  </si>
  <si>
    <t>Alachua</t>
  </si>
  <si>
    <t>Baker</t>
  </si>
  <si>
    <t>Bradford</t>
  </si>
  <si>
    <t>Gilchrist</t>
  </si>
  <si>
    <t>Levy</t>
  </si>
  <si>
    <t>Union</t>
  </si>
  <si>
    <t>Palm Beach</t>
  </si>
  <si>
    <t>Indian River</t>
  </si>
  <si>
    <t>Martin</t>
  </si>
  <si>
    <t>Okeechobee</t>
  </si>
  <si>
    <t>St. Lucie</t>
  </si>
  <si>
    <t>Miami-Dade</t>
  </si>
  <si>
    <t>Monroe</t>
  </si>
  <si>
    <t>CIRCUIT 11</t>
  </si>
  <si>
    <t xml:space="preserve"># of persons Incompetent to Proceed </t>
  </si>
  <si>
    <t># of persons Not Guilty by Reason of Insanity</t>
  </si>
  <si>
    <t># CR clients restored to competency</t>
  </si>
  <si>
    <t># CR clients determined non-restorable</t>
  </si>
  <si>
    <t>Other counties</t>
  </si>
  <si>
    <t>Total # served by county for current month</t>
  </si>
  <si>
    <t>CIRCUIT 1</t>
  </si>
  <si>
    <t>CIRCUIT 14</t>
  </si>
  <si>
    <t>CIRCUIT 3</t>
  </si>
  <si>
    <t xml:space="preserve"># placed on conditional release </t>
  </si>
  <si>
    <t xml:space="preserve"># admitted to ALF's </t>
  </si>
  <si>
    <t># admitted to Res 1</t>
  </si>
  <si>
    <t># admitted to Res 2</t>
  </si>
  <si>
    <t># admitted to Res 3</t>
  </si>
  <si>
    <t># admitted to Res 4</t>
  </si>
  <si>
    <t># admitted to Jail</t>
  </si>
  <si>
    <t># admitted to Nursing Home</t>
  </si>
  <si>
    <t># admitted to AFCH/ Foster Home</t>
  </si>
  <si>
    <t># successfully discharged from CR with court approval</t>
  </si>
  <si>
    <t># unsuccesfully discharged from CR</t>
  </si>
  <si>
    <t># placed on CR with non-violent charges per statute</t>
  </si>
  <si>
    <t>Total # served by county year to date</t>
  </si>
  <si>
    <t>Jackson</t>
  </si>
  <si>
    <t>Bay</t>
  </si>
  <si>
    <t>Other Counties</t>
  </si>
  <si>
    <t>CIRCUIT 9</t>
  </si>
  <si>
    <t>CIRCUIT 18</t>
  </si>
  <si>
    <t>CIRCUIT 6</t>
  </si>
  <si>
    <t>CIRCUIT 10</t>
  </si>
  <si>
    <t>CIRCUIT 12</t>
  </si>
  <si>
    <t>CIRCUIT 13</t>
  </si>
  <si>
    <t>CIRCUIT 20</t>
  </si>
  <si>
    <t>CIRCUIT 4</t>
  </si>
  <si>
    <t>CIRCUIT 5</t>
  </si>
  <si>
    <t>CIRCUIT 7</t>
  </si>
  <si>
    <t>CIRCUIT 8</t>
  </si>
  <si>
    <t>CIRCUIT 15</t>
  </si>
  <si>
    <t>CIRCUIT 19</t>
  </si>
  <si>
    <t>CIRCUIT 16</t>
  </si>
  <si>
    <t xml:space="preserve">CIRCUIT 2 </t>
  </si>
  <si>
    <t>CIRCUIT 17</t>
  </si>
  <si>
    <t># unsuccessfully discharged from CR</t>
  </si>
  <si>
    <t xml:space="preserve"># admitted to other types of living enviroments </t>
  </si>
  <si>
    <t>CONDITIONAL RELEASE PLACEMENTS</t>
  </si>
  <si>
    <t xml:space="preserve"># residing with family  </t>
  </si>
  <si>
    <t># residing in  independent living</t>
  </si>
  <si>
    <t># residing in independent living</t>
  </si>
  <si>
    <t xml:space="preserve"># residing with  family  </t>
  </si>
  <si>
    <t xml:space="preserve">CONDITIONAL RELEASE PLACEMENTS  </t>
  </si>
  <si>
    <t>Circuit 9 Totals FYTD</t>
  </si>
  <si>
    <t>Circuit 18 Total</t>
  </si>
  <si>
    <t>FYTD</t>
  </si>
  <si>
    <t>Circuit 1 Totals FYTD</t>
  </si>
  <si>
    <t>Circuit 2 Totals FYTD</t>
  </si>
  <si>
    <t>Circuit 14 Totals FYTD</t>
  </si>
  <si>
    <t>Circuit 17 Totals FYTD</t>
  </si>
  <si>
    <t>Circuit 20 Total</t>
  </si>
  <si>
    <t>Circuit 13 Total</t>
  </si>
  <si>
    <t>Circuit 12 Total</t>
  </si>
  <si>
    <t>Circuit 10 Total</t>
  </si>
  <si>
    <t>Circuit 6 Total</t>
  </si>
  <si>
    <t>Circuit 19 Total</t>
  </si>
  <si>
    <t>Circuit 15 Total</t>
  </si>
  <si>
    <t>Circuit 8 Total</t>
  </si>
  <si>
    <t>Circuit 7 Total</t>
  </si>
  <si>
    <t>Circuit 5 Total</t>
  </si>
  <si>
    <t>Circuit 4 Total</t>
  </si>
  <si>
    <t>Circuit 3 Total</t>
  </si>
  <si>
    <t>Circuit 16 Total</t>
  </si>
  <si>
    <t>Circuit 11 Total</t>
  </si>
  <si>
    <t xml:space="preserve">SFBHN Totals </t>
  </si>
  <si>
    <t xml:space="preserve">LSF Totals </t>
  </si>
  <si>
    <t xml:space="preserve">SEFBHN Totals </t>
  </si>
  <si>
    <t xml:space="preserve">CFBHN Totals </t>
  </si>
  <si>
    <t xml:space="preserve">BBHC Totals </t>
  </si>
  <si>
    <t xml:space="preserve">CFCHS Totals </t>
  </si>
  <si>
    <t xml:space="preserve">BBCBC Totals </t>
  </si>
  <si>
    <t>Circuit 3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</si>
</sst>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1" fillId="3" borderId="5" xfId="0" applyFont="1" applyFill="1" applyBorder="1" applyProtection="1">
      <protection locked="0"/>
    </xf>
    <xf numFmtId="0" fontId="0" fillId="0" borderId="5" xfId="0" applyBorder="1" applyAlignment="1" applyProtection="1">
      <alignment vertical="center" wrapText="1"/>
    </xf>
    <xf numFmtId="0" fontId="0" fillId="0" borderId="9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</xf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ont="1" applyBorder="1" applyProtection="1"/>
    <xf numFmtId="0" fontId="0" fillId="0" borderId="5" xfId="0" applyBorder="1" applyAlignment="1" applyProtection="1">
      <alignment wrapText="1"/>
    </xf>
    <xf numFmtId="0" fontId="0" fillId="0" borderId="5" xfId="0" applyFont="1" applyFill="1" applyBorder="1" applyProtection="1"/>
    <xf numFmtId="0" fontId="1" fillId="0" borderId="5" xfId="0" applyFont="1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/>
    <xf numFmtId="0" fontId="0" fillId="0" borderId="5" xfId="0" applyFon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5" xfId="0" applyFont="1" applyBorder="1" applyAlignment="1" applyProtection="1"/>
    <xf numFmtId="0" fontId="0" fillId="0" borderId="5" xfId="0" applyFont="1" applyFill="1" applyBorder="1" applyAlignment="1" applyProtection="1"/>
    <xf numFmtId="0" fontId="0" fillId="0" borderId="5" xfId="0" applyFill="1" applyBorder="1" applyAlignment="1"/>
    <xf numFmtId="0" fontId="1" fillId="5" borderId="5" xfId="0" applyFon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</xf>
    <xf numFmtId="0" fontId="0" fillId="5" borderId="11" xfId="0" applyFill="1" applyBorder="1" applyAlignment="1" applyProtection="1">
      <alignment wrapText="1"/>
      <protection locked="0"/>
    </xf>
    <xf numFmtId="0" fontId="0" fillId="5" borderId="5" xfId="0" applyFont="1" applyFill="1" applyBorder="1" applyProtection="1"/>
    <xf numFmtId="0" fontId="0" fillId="5" borderId="5" xfId="0" applyFill="1" applyBorder="1" applyAlignment="1" applyProtection="1">
      <alignment vertical="center" wrapText="1"/>
      <protection locked="0"/>
    </xf>
    <xf numFmtId="0" fontId="0" fillId="5" borderId="5" xfId="0" applyFill="1" applyBorder="1"/>
    <xf numFmtId="0" fontId="0" fillId="5" borderId="5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5" borderId="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6" borderId="5" xfId="0" applyFill="1" applyBorder="1"/>
    <xf numFmtId="0" fontId="0" fillId="6" borderId="5" xfId="0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wrapText="1"/>
    </xf>
    <xf numFmtId="0" fontId="0" fillId="5" borderId="5" xfId="0" applyFont="1" applyFill="1" applyBorder="1" applyProtection="1">
      <protection locked="0"/>
    </xf>
    <xf numFmtId="0" fontId="0" fillId="5" borderId="5" xfId="0" applyFont="1" applyFill="1" applyBorder="1" applyAlignment="1" applyProtection="1"/>
    <xf numFmtId="0" fontId="0" fillId="5" borderId="5" xfId="0" applyFill="1" applyBorder="1" applyAlignment="1" applyProtection="1">
      <protection locked="0"/>
    </xf>
    <xf numFmtId="0" fontId="0" fillId="5" borderId="5" xfId="0" applyFill="1" applyBorder="1" applyAlignment="1"/>
    <xf numFmtId="0" fontId="0" fillId="0" borderId="0" xfId="0" applyFill="1" applyBorder="1"/>
    <xf numFmtId="0" fontId="0" fillId="0" borderId="5" xfId="0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wrapText="1"/>
    </xf>
    <xf numFmtId="0" fontId="5" fillId="0" borderId="0" xfId="0" applyFont="1"/>
    <xf numFmtId="0" fontId="0" fillId="0" borderId="5" xfId="0" applyBorder="1" applyAlignment="1" applyProtection="1">
      <alignment horizontal="center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0" fillId="7" borderId="5" xfId="0" applyFill="1" applyBorder="1" applyAlignment="1" applyProtection="1">
      <alignment horizontal="center" wrapText="1"/>
    </xf>
    <xf numFmtId="0" fontId="0" fillId="7" borderId="8" xfId="0" applyFill="1" applyBorder="1" applyAlignment="1" applyProtection="1">
      <alignment wrapText="1"/>
    </xf>
    <xf numFmtId="0" fontId="0" fillId="7" borderId="8" xfId="0" applyFill="1" applyBorder="1" applyAlignment="1" applyProtection="1">
      <alignment horizontal="center" wrapText="1"/>
    </xf>
    <xf numFmtId="0" fontId="0" fillId="7" borderId="24" xfId="0" applyFill="1" applyBorder="1" applyAlignment="1" applyProtection="1">
      <alignment wrapText="1"/>
    </xf>
    <xf numFmtId="0" fontId="0" fillId="7" borderId="25" xfId="0" applyFill="1" applyBorder="1" applyAlignment="1" applyProtection="1">
      <alignment wrapText="1"/>
    </xf>
    <xf numFmtId="0" fontId="0" fillId="7" borderId="25" xfId="0" applyFill="1" applyBorder="1" applyAlignment="1" applyProtection="1">
      <alignment horizontal="center" wrapText="1"/>
    </xf>
    <xf numFmtId="0" fontId="0" fillId="7" borderId="26" xfId="0" applyFill="1" applyBorder="1" applyAlignment="1" applyProtection="1">
      <alignment horizontal="center" wrapText="1"/>
    </xf>
    <xf numFmtId="0" fontId="0" fillId="0" borderId="5" xfId="0" applyBorder="1" applyProtection="1"/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22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0" fontId="0" fillId="6" borderId="0" xfId="0" applyFill="1" applyBorder="1"/>
    <xf numFmtId="0" fontId="0" fillId="0" borderId="0" xfId="0" applyBorder="1" applyProtection="1">
      <protection locked="0"/>
    </xf>
    <xf numFmtId="0" fontId="0" fillId="5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horizontal="center" wrapText="1"/>
    </xf>
    <xf numFmtId="0" fontId="0" fillId="5" borderId="5" xfId="0" applyFill="1" applyBorder="1" applyAlignment="1" applyProtection="1">
      <alignment horizontal="center" wrapText="1"/>
    </xf>
    <xf numFmtId="0" fontId="0" fillId="5" borderId="5" xfId="0" applyFill="1" applyBorder="1" applyAlignment="1" applyProtection="1">
      <alignment horizontal="center" wrapText="1"/>
      <protection locked="0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 wrapText="1"/>
      <protection locked="0"/>
    </xf>
    <xf numFmtId="0" fontId="0" fillId="5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wrapText="1"/>
    </xf>
    <xf numFmtId="0" fontId="0" fillId="0" borderId="5" xfId="0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 wrapText="1"/>
      <protection locked="0"/>
    </xf>
    <xf numFmtId="0" fontId="0" fillId="5" borderId="5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left" wrapText="1"/>
    </xf>
    <xf numFmtId="0" fontId="3" fillId="4" borderId="20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left" wrapText="1"/>
    </xf>
    <xf numFmtId="0" fontId="0" fillId="7" borderId="5" xfId="0" applyFill="1" applyBorder="1" applyAlignment="1" applyProtection="1">
      <alignment horizontal="center" wrapText="1"/>
    </xf>
    <xf numFmtId="0" fontId="3" fillId="4" borderId="20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left" wrapText="1"/>
    </xf>
    <xf numFmtId="0" fontId="3" fillId="4" borderId="6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9"/>
  <sheetViews>
    <sheetView tabSelected="1" zoomScaleNormal="100" workbookViewId="0">
      <pane ySplit="2" topLeftCell="A3" activePane="bottomLeft" state="frozen"/>
      <selection pane="bottomLeft" activeCell="D17" sqref="D17"/>
    </sheetView>
  </sheetViews>
  <sheetFormatPr defaultColWidth="9.109375" defaultRowHeight="14.4" x14ac:dyDescent="0.3"/>
  <cols>
    <col min="1" max="1" width="14.33203125" style="52" bestFit="1" customWidth="1"/>
    <col min="2" max="2" width="10.88671875" style="52" customWidth="1"/>
    <col min="3" max="3" width="10.44140625" style="52" customWidth="1"/>
    <col min="4" max="4" width="12.6640625" style="52" customWidth="1"/>
    <col min="5" max="7" width="11" style="52" customWidth="1"/>
    <col min="8" max="13" width="9.109375" style="52"/>
    <col min="14" max="14" width="13.6640625" style="52" customWidth="1"/>
    <col min="15" max="15" width="9.109375" style="52"/>
    <col min="16" max="16" width="9.44140625" style="52" customWidth="1"/>
    <col min="17" max="17" width="14" style="52" customWidth="1"/>
    <col min="18" max="18" width="12.44140625" style="52" customWidth="1"/>
    <col min="19" max="20" width="12.109375" style="52" customWidth="1"/>
    <col min="21" max="21" width="14.88671875" style="52" customWidth="1"/>
    <col min="22" max="23" width="11" style="52" customWidth="1"/>
    <col min="24" max="16384" width="9.109375" style="52"/>
  </cols>
  <sheetData>
    <row r="1" spans="1:23" ht="15" customHeight="1" x14ac:dyDescent="0.3">
      <c r="A1" s="100"/>
      <c r="B1" s="100"/>
      <c r="C1" s="53"/>
      <c r="D1" s="53"/>
      <c r="E1" s="53" t="s">
        <v>0</v>
      </c>
      <c r="F1" s="53"/>
      <c r="G1" s="116" t="s">
        <v>127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53"/>
      <c r="S1" s="53"/>
      <c r="T1" s="53"/>
      <c r="U1" s="53"/>
      <c r="V1" s="53"/>
      <c r="W1" s="53"/>
    </row>
    <row r="2" spans="1:23" ht="69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104</v>
      </c>
      <c r="G2" s="76" t="s">
        <v>128</v>
      </c>
      <c r="H2" s="76" t="s">
        <v>94</v>
      </c>
      <c r="I2" s="76" t="s">
        <v>95</v>
      </c>
      <c r="J2" s="76" t="s">
        <v>96</v>
      </c>
      <c r="K2" s="76" t="s">
        <v>97</v>
      </c>
      <c r="L2" s="76" t="s">
        <v>98</v>
      </c>
      <c r="M2" s="76" t="s">
        <v>101</v>
      </c>
      <c r="N2" s="76" t="s">
        <v>129</v>
      </c>
      <c r="O2" s="76" t="s">
        <v>99</v>
      </c>
      <c r="P2" s="76" t="s">
        <v>100</v>
      </c>
      <c r="Q2" s="76" t="s">
        <v>126</v>
      </c>
      <c r="R2" s="76" t="s">
        <v>86</v>
      </c>
      <c r="S2" s="76" t="s">
        <v>87</v>
      </c>
      <c r="T2" s="76" t="s">
        <v>102</v>
      </c>
      <c r="U2" s="76" t="s">
        <v>103</v>
      </c>
      <c r="V2" s="76" t="s">
        <v>89</v>
      </c>
      <c r="W2" s="76" t="s">
        <v>105</v>
      </c>
    </row>
    <row r="3" spans="1:23" s="99" customFormat="1" ht="24" customHeight="1" x14ac:dyDescent="0.45">
      <c r="A3" s="118" t="s">
        <v>90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</row>
    <row r="4" spans="1:23" ht="15" customHeight="1" x14ac:dyDescent="0.3">
      <c r="A4" s="16" t="s">
        <v>1</v>
      </c>
      <c r="B4" s="16" t="s">
        <v>20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2">
        <f>+E4</f>
        <v>0</v>
      </c>
      <c r="W4" s="102">
        <f>+V4</f>
        <v>0</v>
      </c>
    </row>
    <row r="5" spans="1:23" ht="15" customHeight="1" x14ac:dyDescent="0.3">
      <c r="A5" s="16" t="s">
        <v>3</v>
      </c>
      <c r="B5" s="16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2">
        <f t="shared" ref="V5:V8" si="0">+E5</f>
        <v>0</v>
      </c>
      <c r="W5" s="102">
        <f t="shared" ref="W5:W8" si="1">+V5</f>
        <v>0</v>
      </c>
    </row>
    <row r="6" spans="1:23" ht="15" customHeight="1" x14ac:dyDescent="0.3">
      <c r="A6" s="16" t="s">
        <v>2</v>
      </c>
      <c r="B6" s="16" t="s">
        <v>20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2">
        <f t="shared" si="0"/>
        <v>0</v>
      </c>
      <c r="W6" s="102">
        <f t="shared" si="1"/>
        <v>0</v>
      </c>
    </row>
    <row r="7" spans="1:23" ht="15" customHeight="1" x14ac:dyDescent="0.3">
      <c r="A7" s="16" t="s">
        <v>4</v>
      </c>
      <c r="B7" s="16" t="s">
        <v>20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2">
        <f t="shared" si="0"/>
        <v>0</v>
      </c>
      <c r="W7" s="102">
        <f t="shared" si="1"/>
        <v>0</v>
      </c>
    </row>
    <row r="8" spans="1:23" ht="15" customHeight="1" x14ac:dyDescent="0.3">
      <c r="A8" s="11" t="s">
        <v>88</v>
      </c>
      <c r="B8" s="11" t="s">
        <v>20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2">
        <f t="shared" si="0"/>
        <v>0</v>
      </c>
      <c r="W8" s="102">
        <f t="shared" si="1"/>
        <v>0</v>
      </c>
    </row>
    <row r="9" spans="1:23" ht="9.9" customHeight="1" x14ac:dyDescent="0.3">
      <c r="A9" s="37"/>
      <c r="B9" s="37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</row>
    <row r="10" spans="1:23" ht="15" customHeight="1" x14ac:dyDescent="0.3">
      <c r="A10" s="16" t="s">
        <v>1</v>
      </c>
      <c r="B10" s="16" t="s">
        <v>21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2">
        <f t="shared" ref="V10:V14" si="2">+E10</f>
        <v>0</v>
      </c>
      <c r="W10" s="105">
        <f>SUM(W4,V10)</f>
        <v>0</v>
      </c>
    </row>
    <row r="11" spans="1:23" ht="15" customHeight="1" x14ac:dyDescent="0.3">
      <c r="A11" s="16" t="s">
        <v>3</v>
      </c>
      <c r="B11" s="16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2">
        <f t="shared" si="2"/>
        <v>0</v>
      </c>
      <c r="W11" s="105">
        <f t="shared" ref="W11:W14" si="3">SUM(W5,V11)</f>
        <v>0</v>
      </c>
    </row>
    <row r="12" spans="1:23" ht="15" customHeight="1" x14ac:dyDescent="0.3">
      <c r="A12" s="16" t="s">
        <v>2</v>
      </c>
      <c r="B12" s="16" t="s">
        <v>21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2">
        <f t="shared" si="2"/>
        <v>0</v>
      </c>
      <c r="W12" s="105">
        <f t="shared" si="3"/>
        <v>0</v>
      </c>
    </row>
    <row r="13" spans="1:23" ht="15" customHeight="1" x14ac:dyDescent="0.3">
      <c r="A13" s="11" t="s">
        <v>4</v>
      </c>
      <c r="B13" s="16" t="s">
        <v>21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2">
        <f t="shared" si="2"/>
        <v>0</v>
      </c>
      <c r="W13" s="105">
        <f t="shared" si="3"/>
        <v>0</v>
      </c>
    </row>
    <row r="14" spans="1:23" ht="15" customHeight="1" x14ac:dyDescent="0.3">
      <c r="A14" s="11" t="s">
        <v>88</v>
      </c>
      <c r="B14" s="11" t="s">
        <v>21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2">
        <f t="shared" si="2"/>
        <v>0</v>
      </c>
      <c r="W14" s="105">
        <f t="shared" si="3"/>
        <v>0</v>
      </c>
    </row>
    <row r="15" spans="1:23" ht="9.9" customHeight="1" x14ac:dyDescent="0.3">
      <c r="A15" s="37"/>
      <c r="B15" s="37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3"/>
      <c r="W15" s="39"/>
    </row>
    <row r="16" spans="1:23" ht="15" customHeight="1" x14ac:dyDescent="0.3">
      <c r="A16" s="11" t="s">
        <v>1</v>
      </c>
      <c r="B16" s="11" t="s">
        <v>22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2">
        <f t="shared" ref="V16:V20" si="4">+E16</f>
        <v>0</v>
      </c>
      <c r="W16" s="105">
        <f>SUM(W10,V16)</f>
        <v>0</v>
      </c>
    </row>
    <row r="17" spans="1:23" ht="15" customHeight="1" x14ac:dyDescent="0.3">
      <c r="A17" s="11" t="s">
        <v>3</v>
      </c>
      <c r="B17" s="11" t="s">
        <v>22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2">
        <f t="shared" si="4"/>
        <v>0</v>
      </c>
      <c r="W17" s="105">
        <f t="shared" ref="W17:W20" si="5">SUM(W11,V17)</f>
        <v>0</v>
      </c>
    </row>
    <row r="18" spans="1:23" ht="15" customHeight="1" x14ac:dyDescent="0.3">
      <c r="A18" s="11" t="s">
        <v>2</v>
      </c>
      <c r="B18" s="11" t="s">
        <v>22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2">
        <f t="shared" si="4"/>
        <v>0</v>
      </c>
      <c r="W18" s="105">
        <f t="shared" si="5"/>
        <v>0</v>
      </c>
    </row>
    <row r="19" spans="1:23" ht="15" customHeight="1" x14ac:dyDescent="0.3">
      <c r="A19" s="11" t="s">
        <v>4</v>
      </c>
      <c r="B19" s="11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102">
        <f t="shared" si="4"/>
        <v>0</v>
      </c>
      <c r="W19" s="105">
        <f t="shared" si="5"/>
        <v>0</v>
      </c>
    </row>
    <row r="20" spans="1:23" ht="15" customHeight="1" x14ac:dyDescent="0.3">
      <c r="A20" s="11" t="s">
        <v>88</v>
      </c>
      <c r="B20" s="11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102">
        <f t="shared" si="4"/>
        <v>0</v>
      </c>
      <c r="W20" s="105">
        <f t="shared" si="5"/>
        <v>0</v>
      </c>
    </row>
    <row r="21" spans="1:23" ht="9.9" customHeight="1" x14ac:dyDescent="0.3">
      <c r="A21" s="37"/>
      <c r="B21" s="37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3"/>
      <c r="W21" s="39"/>
    </row>
    <row r="22" spans="1:23" ht="15" customHeight="1" x14ac:dyDescent="0.3">
      <c r="A22" s="11" t="s">
        <v>1</v>
      </c>
      <c r="B22" s="11" t="s">
        <v>23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2">
        <f t="shared" ref="V22:V26" si="6">+E22</f>
        <v>0</v>
      </c>
      <c r="W22" s="105">
        <f>SUM(W16,V22)</f>
        <v>0</v>
      </c>
    </row>
    <row r="23" spans="1:23" ht="15" customHeight="1" x14ac:dyDescent="0.3">
      <c r="A23" s="11" t="s">
        <v>2</v>
      </c>
      <c r="B23" s="11" t="s">
        <v>23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2">
        <f t="shared" si="6"/>
        <v>0</v>
      </c>
      <c r="W23" s="105">
        <f t="shared" ref="W23:W26" si="7">SUM(W17,V23)</f>
        <v>0</v>
      </c>
    </row>
    <row r="24" spans="1:23" ht="15" customHeight="1" x14ac:dyDescent="0.3">
      <c r="A24" s="11" t="s">
        <v>3</v>
      </c>
      <c r="B24" s="11" t="s">
        <v>23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2">
        <f t="shared" si="6"/>
        <v>0</v>
      </c>
      <c r="W24" s="105">
        <f t="shared" si="7"/>
        <v>0</v>
      </c>
    </row>
    <row r="25" spans="1:23" ht="15" customHeight="1" x14ac:dyDescent="0.3">
      <c r="A25" s="11" t="s">
        <v>4</v>
      </c>
      <c r="B25" s="11" t="s">
        <v>23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2">
        <f t="shared" si="6"/>
        <v>0</v>
      </c>
      <c r="W25" s="105">
        <f t="shared" si="7"/>
        <v>0</v>
      </c>
    </row>
    <row r="26" spans="1:23" ht="15" customHeight="1" x14ac:dyDescent="0.3">
      <c r="A26" s="11" t="s">
        <v>88</v>
      </c>
      <c r="B26" s="11" t="s">
        <v>23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2">
        <f t="shared" si="6"/>
        <v>0</v>
      </c>
      <c r="W26" s="105">
        <f t="shared" si="7"/>
        <v>0</v>
      </c>
    </row>
    <row r="27" spans="1:23" ht="9.9" customHeight="1" x14ac:dyDescent="0.3">
      <c r="A27" s="37"/>
      <c r="B27" s="37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3"/>
      <c r="W27" s="39"/>
    </row>
    <row r="28" spans="1:23" ht="15" customHeight="1" x14ac:dyDescent="0.3">
      <c r="A28" s="11" t="s">
        <v>1</v>
      </c>
      <c r="B28" s="11" t="s">
        <v>24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2">
        <f t="shared" ref="V28:V32" si="8">+E28</f>
        <v>0</v>
      </c>
      <c r="W28" s="105">
        <f>SUM(W22,V28)</f>
        <v>0</v>
      </c>
    </row>
    <row r="29" spans="1:23" ht="15" customHeight="1" x14ac:dyDescent="0.3">
      <c r="A29" s="11" t="s">
        <v>2</v>
      </c>
      <c r="B29" s="11" t="s">
        <v>24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102">
        <f t="shared" si="8"/>
        <v>0</v>
      </c>
      <c r="W29" s="105">
        <f t="shared" ref="W29:W32" si="9">SUM(W23,V29)</f>
        <v>0</v>
      </c>
    </row>
    <row r="30" spans="1:23" ht="15" customHeight="1" x14ac:dyDescent="0.3">
      <c r="A30" s="16" t="s">
        <v>3</v>
      </c>
      <c r="B30" s="16" t="s">
        <v>24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2">
        <f t="shared" si="8"/>
        <v>0</v>
      </c>
      <c r="W30" s="105">
        <f t="shared" si="9"/>
        <v>0</v>
      </c>
    </row>
    <row r="31" spans="1:23" ht="15" customHeight="1" x14ac:dyDescent="0.3">
      <c r="A31" s="11" t="s">
        <v>4</v>
      </c>
      <c r="B31" s="11" t="s">
        <v>24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102">
        <f t="shared" si="8"/>
        <v>0</v>
      </c>
      <c r="W31" s="105">
        <f t="shared" si="9"/>
        <v>0</v>
      </c>
    </row>
    <row r="32" spans="1:23" ht="15" customHeight="1" x14ac:dyDescent="0.3">
      <c r="A32" s="11" t="s">
        <v>88</v>
      </c>
      <c r="B32" s="11" t="s">
        <v>24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102">
        <f t="shared" si="8"/>
        <v>0</v>
      </c>
      <c r="W32" s="105">
        <f t="shared" si="9"/>
        <v>0</v>
      </c>
    </row>
    <row r="33" spans="1:23" ht="9.9" customHeight="1" x14ac:dyDescent="0.3">
      <c r="A33" s="37"/>
      <c r="B33" s="37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3"/>
      <c r="W33" s="39"/>
    </row>
    <row r="34" spans="1:23" ht="15" customHeight="1" x14ac:dyDescent="0.3">
      <c r="A34" s="11" t="s">
        <v>1</v>
      </c>
      <c r="B34" s="11" t="s">
        <v>25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2">
        <f t="shared" ref="V34:V38" si="10">+E34</f>
        <v>0</v>
      </c>
      <c r="W34" s="105">
        <f>SUM(W28,V34)</f>
        <v>0</v>
      </c>
    </row>
    <row r="35" spans="1:23" ht="15" customHeight="1" x14ac:dyDescent="0.3">
      <c r="A35" s="11" t="s">
        <v>2</v>
      </c>
      <c r="B35" s="11" t="s">
        <v>25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102">
        <f t="shared" si="10"/>
        <v>0</v>
      </c>
      <c r="W35" s="105">
        <f t="shared" ref="W35:W38" si="11">SUM(W29,V35)</f>
        <v>0</v>
      </c>
    </row>
    <row r="36" spans="1:23" ht="15" customHeight="1" x14ac:dyDescent="0.3">
      <c r="A36" s="16" t="s">
        <v>3</v>
      </c>
      <c r="B36" s="16" t="s">
        <v>25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2">
        <f t="shared" si="10"/>
        <v>0</v>
      </c>
      <c r="W36" s="105">
        <f t="shared" si="11"/>
        <v>0</v>
      </c>
    </row>
    <row r="37" spans="1:23" ht="15" customHeight="1" x14ac:dyDescent="0.3">
      <c r="A37" s="11" t="s">
        <v>4</v>
      </c>
      <c r="B37" s="11" t="s">
        <v>25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102">
        <f t="shared" si="10"/>
        <v>0</v>
      </c>
      <c r="W37" s="105">
        <f t="shared" si="11"/>
        <v>0</v>
      </c>
    </row>
    <row r="38" spans="1:23" ht="15" customHeight="1" x14ac:dyDescent="0.3">
      <c r="A38" s="11" t="s">
        <v>88</v>
      </c>
      <c r="B38" s="11" t="s">
        <v>25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102">
        <f t="shared" si="10"/>
        <v>0</v>
      </c>
      <c r="W38" s="105">
        <f t="shared" si="11"/>
        <v>0</v>
      </c>
    </row>
    <row r="39" spans="1:23" ht="9.9" customHeight="1" x14ac:dyDescent="0.3">
      <c r="A39" s="37"/>
      <c r="B39" s="3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3"/>
      <c r="W39" s="39"/>
    </row>
    <row r="40" spans="1:23" ht="15" customHeight="1" x14ac:dyDescent="0.3">
      <c r="A40" s="11" t="s">
        <v>1</v>
      </c>
      <c r="B40" s="11" t="s">
        <v>26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2">
        <f t="shared" ref="V40:V44" si="12">+E40</f>
        <v>0</v>
      </c>
      <c r="W40" s="105">
        <f>SUM(W34,V40)</f>
        <v>0</v>
      </c>
    </row>
    <row r="41" spans="1:23" ht="15" customHeight="1" x14ac:dyDescent="0.3">
      <c r="A41" s="11" t="s">
        <v>2</v>
      </c>
      <c r="B41" s="11" t="s">
        <v>26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2">
        <f t="shared" si="12"/>
        <v>0</v>
      </c>
      <c r="W41" s="105">
        <f t="shared" ref="W41:W44" si="13">SUM(W35,V41)</f>
        <v>0</v>
      </c>
    </row>
    <row r="42" spans="1:23" ht="15" customHeight="1" x14ac:dyDescent="0.3">
      <c r="A42" s="11" t="s">
        <v>3</v>
      </c>
      <c r="B42" s="11" t="s">
        <v>26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2">
        <f t="shared" si="12"/>
        <v>0</v>
      </c>
      <c r="W42" s="105">
        <f t="shared" si="13"/>
        <v>0</v>
      </c>
    </row>
    <row r="43" spans="1:23" ht="15" customHeight="1" x14ac:dyDescent="0.3">
      <c r="A43" s="11" t="s">
        <v>4</v>
      </c>
      <c r="B43" s="11" t="s">
        <v>26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2">
        <f t="shared" si="12"/>
        <v>0</v>
      </c>
      <c r="W43" s="105">
        <f t="shared" si="13"/>
        <v>0</v>
      </c>
    </row>
    <row r="44" spans="1:23" ht="15" customHeight="1" x14ac:dyDescent="0.3">
      <c r="A44" s="11" t="s">
        <v>88</v>
      </c>
      <c r="B44" s="11" t="s">
        <v>26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2">
        <f t="shared" si="12"/>
        <v>0</v>
      </c>
      <c r="W44" s="105">
        <f t="shared" si="13"/>
        <v>0</v>
      </c>
    </row>
    <row r="45" spans="1:23" ht="9.9" customHeight="1" x14ac:dyDescent="0.3">
      <c r="A45" s="37"/>
      <c r="B45" s="37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3"/>
      <c r="W45" s="39"/>
    </row>
    <row r="46" spans="1:23" ht="15" customHeight="1" x14ac:dyDescent="0.3">
      <c r="A46" s="11" t="s">
        <v>1</v>
      </c>
      <c r="B46" s="11" t="s">
        <v>30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2">
        <f t="shared" ref="V46:V50" si="14">+E46</f>
        <v>0</v>
      </c>
      <c r="W46" s="105">
        <f>SUM(W40,V46)</f>
        <v>0</v>
      </c>
    </row>
    <row r="47" spans="1:23" ht="15" customHeight="1" x14ac:dyDescent="0.3">
      <c r="A47" s="11" t="s">
        <v>2</v>
      </c>
      <c r="B47" s="11" t="s">
        <v>30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2">
        <f t="shared" si="14"/>
        <v>0</v>
      </c>
      <c r="W47" s="105">
        <f t="shared" ref="W47:W50" si="15">SUM(W41,V47)</f>
        <v>0</v>
      </c>
    </row>
    <row r="48" spans="1:23" ht="15" customHeight="1" x14ac:dyDescent="0.3">
      <c r="A48" s="11" t="s">
        <v>3</v>
      </c>
      <c r="B48" s="11" t="s">
        <v>30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2">
        <f t="shared" si="14"/>
        <v>0</v>
      </c>
      <c r="W48" s="105">
        <f t="shared" si="15"/>
        <v>0</v>
      </c>
    </row>
    <row r="49" spans="1:23" ht="15" customHeight="1" x14ac:dyDescent="0.3">
      <c r="A49" s="11" t="s">
        <v>4</v>
      </c>
      <c r="B49" s="11" t="s">
        <v>30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2">
        <f t="shared" si="14"/>
        <v>0</v>
      </c>
      <c r="W49" s="105">
        <f t="shared" si="15"/>
        <v>0</v>
      </c>
    </row>
    <row r="50" spans="1:23" ht="15" customHeight="1" x14ac:dyDescent="0.3">
      <c r="A50" s="11" t="s">
        <v>88</v>
      </c>
      <c r="B50" s="11" t="s">
        <v>30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2">
        <f t="shared" si="14"/>
        <v>0</v>
      </c>
      <c r="W50" s="105">
        <f t="shared" si="15"/>
        <v>0</v>
      </c>
    </row>
    <row r="51" spans="1:23" ht="9.9" customHeight="1" x14ac:dyDescent="0.3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3"/>
      <c r="W51" s="39"/>
    </row>
    <row r="52" spans="1:23" ht="15" customHeight="1" x14ac:dyDescent="0.3">
      <c r="A52" s="11" t="s">
        <v>1</v>
      </c>
      <c r="B52" s="11" t="s">
        <v>31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2">
        <f t="shared" ref="V52:V56" si="16">+E52</f>
        <v>0</v>
      </c>
      <c r="W52" s="105">
        <f>SUM(W46,V52)</f>
        <v>0</v>
      </c>
    </row>
    <row r="53" spans="1:23" ht="15" customHeight="1" x14ac:dyDescent="0.3">
      <c r="A53" s="11" t="s">
        <v>2</v>
      </c>
      <c r="B53" s="11" t="s">
        <v>31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2">
        <f t="shared" si="16"/>
        <v>0</v>
      </c>
      <c r="W53" s="105">
        <f t="shared" ref="W53:W56" si="17">SUM(W47,V53)</f>
        <v>0</v>
      </c>
    </row>
    <row r="54" spans="1:23" ht="15" customHeight="1" x14ac:dyDescent="0.3">
      <c r="A54" s="11" t="s">
        <v>3</v>
      </c>
      <c r="B54" s="11" t="s">
        <v>31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2">
        <f t="shared" si="16"/>
        <v>0</v>
      </c>
      <c r="W54" s="105">
        <f t="shared" si="17"/>
        <v>0</v>
      </c>
    </row>
    <row r="55" spans="1:23" ht="15" customHeight="1" x14ac:dyDescent="0.3">
      <c r="A55" s="11" t="s">
        <v>4</v>
      </c>
      <c r="B55" s="11" t="s">
        <v>31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2">
        <f t="shared" si="16"/>
        <v>0</v>
      </c>
      <c r="W55" s="105">
        <f t="shared" si="17"/>
        <v>0</v>
      </c>
    </row>
    <row r="56" spans="1:23" ht="15" customHeight="1" x14ac:dyDescent="0.3">
      <c r="A56" s="11" t="s">
        <v>88</v>
      </c>
      <c r="B56" s="11" t="s">
        <v>31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2">
        <f t="shared" si="16"/>
        <v>0</v>
      </c>
      <c r="W56" s="105">
        <f t="shared" si="17"/>
        <v>0</v>
      </c>
    </row>
    <row r="57" spans="1:23" ht="9.9" customHeight="1" x14ac:dyDescent="0.3">
      <c r="A57" s="37"/>
      <c r="B57" s="3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3"/>
      <c r="W57" s="39"/>
    </row>
    <row r="58" spans="1:23" ht="15" customHeight="1" x14ac:dyDescent="0.3">
      <c r="A58" s="11" t="s">
        <v>1</v>
      </c>
      <c r="B58" s="11" t="s">
        <v>32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2">
        <f t="shared" ref="V58:V62" si="18">+E58</f>
        <v>0</v>
      </c>
      <c r="W58" s="105">
        <f>SUM(W52,V58)</f>
        <v>0</v>
      </c>
    </row>
    <row r="59" spans="1:23" ht="15" customHeight="1" x14ac:dyDescent="0.3">
      <c r="A59" s="11" t="s">
        <v>2</v>
      </c>
      <c r="B59" s="11" t="s">
        <v>32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2">
        <f t="shared" si="18"/>
        <v>0</v>
      </c>
      <c r="W59" s="105">
        <f t="shared" ref="W59:W62" si="19">SUM(W53,V59)</f>
        <v>0</v>
      </c>
    </row>
    <row r="60" spans="1:23" ht="15" customHeight="1" x14ac:dyDescent="0.3">
      <c r="A60" s="11" t="s">
        <v>3</v>
      </c>
      <c r="B60" s="11" t="s">
        <v>32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2">
        <f t="shared" si="18"/>
        <v>0</v>
      </c>
      <c r="W60" s="105">
        <f t="shared" si="19"/>
        <v>0</v>
      </c>
    </row>
    <row r="61" spans="1:23" ht="15" customHeight="1" x14ac:dyDescent="0.3">
      <c r="A61" s="11" t="s">
        <v>4</v>
      </c>
      <c r="B61" s="11" t="s">
        <v>32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2">
        <f t="shared" si="18"/>
        <v>0</v>
      </c>
      <c r="W61" s="105">
        <f t="shared" si="19"/>
        <v>0</v>
      </c>
    </row>
    <row r="62" spans="1:23" ht="15" customHeight="1" x14ac:dyDescent="0.3">
      <c r="A62" s="11" t="s">
        <v>88</v>
      </c>
      <c r="B62" s="11" t="s">
        <v>32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2">
        <f t="shared" si="18"/>
        <v>0</v>
      </c>
      <c r="W62" s="105">
        <f t="shared" si="19"/>
        <v>0</v>
      </c>
    </row>
    <row r="63" spans="1:23" ht="9.9" customHeight="1" x14ac:dyDescent="0.3">
      <c r="A63" s="37"/>
      <c r="B63" s="37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3"/>
      <c r="W63" s="39"/>
    </row>
    <row r="64" spans="1:23" ht="15" customHeight="1" x14ac:dyDescent="0.3">
      <c r="A64" s="11" t="s">
        <v>1</v>
      </c>
      <c r="B64" s="11" t="s">
        <v>33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2">
        <f t="shared" ref="V64:V68" si="20">+E64</f>
        <v>0</v>
      </c>
      <c r="W64" s="105">
        <f>SUM(W58,V64)</f>
        <v>0</v>
      </c>
    </row>
    <row r="65" spans="1:23" ht="15" customHeight="1" x14ac:dyDescent="0.3">
      <c r="A65" s="11" t="s">
        <v>2</v>
      </c>
      <c r="B65" s="11" t="s">
        <v>33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2">
        <f t="shared" si="20"/>
        <v>0</v>
      </c>
      <c r="W65" s="105">
        <f t="shared" ref="W65:W68" si="21">SUM(W59,V65)</f>
        <v>0</v>
      </c>
    </row>
    <row r="66" spans="1:23" ht="15" customHeight="1" x14ac:dyDescent="0.3">
      <c r="A66" s="11" t="s">
        <v>3</v>
      </c>
      <c r="B66" s="11" t="s">
        <v>33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2">
        <f t="shared" si="20"/>
        <v>0</v>
      </c>
      <c r="W66" s="105">
        <f t="shared" si="21"/>
        <v>0</v>
      </c>
    </row>
    <row r="67" spans="1:23" ht="15" customHeight="1" x14ac:dyDescent="0.3">
      <c r="A67" s="11" t="s">
        <v>4</v>
      </c>
      <c r="B67" s="11" t="s">
        <v>33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102">
        <f t="shared" si="20"/>
        <v>0</v>
      </c>
      <c r="W67" s="105">
        <f t="shared" si="21"/>
        <v>0</v>
      </c>
    </row>
    <row r="68" spans="1:23" ht="15" customHeight="1" x14ac:dyDescent="0.3">
      <c r="A68" s="11" t="s">
        <v>88</v>
      </c>
      <c r="B68" s="11" t="s">
        <v>33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102">
        <f t="shared" si="20"/>
        <v>0</v>
      </c>
      <c r="W68" s="105">
        <f t="shared" si="21"/>
        <v>0</v>
      </c>
    </row>
    <row r="69" spans="1:23" ht="9.9" customHeight="1" x14ac:dyDescent="0.3">
      <c r="A69" s="37"/>
      <c r="B69" s="61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38"/>
    </row>
    <row r="70" spans="1:23" ht="15" customHeight="1" x14ac:dyDescent="0.3">
      <c r="A70" s="11" t="s">
        <v>1</v>
      </c>
      <c r="B70" s="3" t="s">
        <v>34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102">
        <f t="shared" ref="V70:V74" si="22">+E70</f>
        <v>0</v>
      </c>
      <c r="W70" s="105">
        <f>SUM(W64,V70)</f>
        <v>0</v>
      </c>
    </row>
    <row r="71" spans="1:23" ht="15" customHeight="1" x14ac:dyDescent="0.3">
      <c r="A71" s="11" t="s">
        <v>2</v>
      </c>
      <c r="B71" s="3" t="s">
        <v>34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102">
        <f t="shared" si="22"/>
        <v>0</v>
      </c>
      <c r="W71" s="105">
        <f t="shared" ref="W71:W74" si="23">SUM(W65,V71)</f>
        <v>0</v>
      </c>
    </row>
    <row r="72" spans="1:23" ht="15" customHeight="1" x14ac:dyDescent="0.3">
      <c r="A72" s="11" t="s">
        <v>3</v>
      </c>
      <c r="B72" s="3" t="s">
        <v>34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102">
        <f t="shared" si="22"/>
        <v>0</v>
      </c>
      <c r="W72" s="105">
        <f t="shared" si="23"/>
        <v>0</v>
      </c>
    </row>
    <row r="73" spans="1:23" ht="15" customHeight="1" x14ac:dyDescent="0.3">
      <c r="A73" s="11" t="s">
        <v>4</v>
      </c>
      <c r="B73" s="3" t="s">
        <v>34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102">
        <f t="shared" si="22"/>
        <v>0</v>
      </c>
      <c r="W73" s="105">
        <f t="shared" si="23"/>
        <v>0</v>
      </c>
    </row>
    <row r="74" spans="1:23" ht="15" customHeight="1" x14ac:dyDescent="0.3">
      <c r="A74" s="11" t="s">
        <v>88</v>
      </c>
      <c r="B74" s="3" t="s">
        <v>34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102">
        <f t="shared" si="22"/>
        <v>0</v>
      </c>
      <c r="W74" s="105">
        <f t="shared" si="23"/>
        <v>0</v>
      </c>
    </row>
    <row r="75" spans="1:23" s="70" customFormat="1" ht="24" customHeight="1" x14ac:dyDescent="0.3">
      <c r="A75" s="121" t="s">
        <v>136</v>
      </c>
      <c r="B75" s="121"/>
      <c r="C75" s="81">
        <f>SUM(C4:C74)</f>
        <v>0</v>
      </c>
      <c r="D75" s="81">
        <f t="shared" ref="D75:U75" si="24">SUM(D4:D74)</f>
        <v>0</v>
      </c>
      <c r="E75" s="81">
        <f t="shared" si="24"/>
        <v>0</v>
      </c>
      <c r="F75" s="81">
        <f t="shared" si="24"/>
        <v>0</v>
      </c>
      <c r="G75" s="81">
        <f t="shared" si="24"/>
        <v>0</v>
      </c>
      <c r="H75" s="81">
        <f t="shared" si="24"/>
        <v>0</v>
      </c>
      <c r="I75" s="81">
        <f t="shared" si="24"/>
        <v>0</v>
      </c>
      <c r="J75" s="81">
        <f t="shared" si="24"/>
        <v>0</v>
      </c>
      <c r="K75" s="81">
        <f t="shared" si="24"/>
        <v>0</v>
      </c>
      <c r="L75" s="81">
        <f t="shared" si="24"/>
        <v>0</v>
      </c>
      <c r="M75" s="81">
        <f t="shared" si="24"/>
        <v>0</v>
      </c>
      <c r="N75" s="81">
        <f t="shared" si="24"/>
        <v>0</v>
      </c>
      <c r="O75" s="81">
        <f t="shared" si="24"/>
        <v>0</v>
      </c>
      <c r="P75" s="81">
        <f t="shared" si="24"/>
        <v>0</v>
      </c>
      <c r="Q75" s="81">
        <f t="shared" si="24"/>
        <v>0</v>
      </c>
      <c r="R75" s="81">
        <f t="shared" si="24"/>
        <v>0</v>
      </c>
      <c r="S75" s="81">
        <f t="shared" si="24"/>
        <v>0</v>
      </c>
      <c r="T75" s="81">
        <f t="shared" si="24"/>
        <v>0</v>
      </c>
      <c r="U75" s="81">
        <f t="shared" si="24"/>
        <v>0</v>
      </c>
      <c r="V75" s="81">
        <f>SUM(V4:V74)</f>
        <v>0</v>
      </c>
      <c r="W75" s="81">
        <f>SUM(MAX(W4,W10,W16,W22,W28,W34,W40,W46,W52,W58,W64,W70),MAX(W5,W11,W17,W23,W29,W35,W41,W47,W53,W59,W65,W71),MAX(W6,W12,W18,W24,W30,W36,W42,W48,W54,W60,W66,W72),MAX(W7,W13,W19,W25,W31,W37,W43,W49,W55,W61,W67,W73),MAX(W8,W14,W20,W26,W32,W38,W44,W50,W56,W62,W68,W74))</f>
        <v>0</v>
      </c>
    </row>
    <row r="76" spans="1:23" s="70" customFormat="1" ht="23.4" x14ac:dyDescent="0.45">
      <c r="A76" s="118" t="s">
        <v>123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20"/>
    </row>
    <row r="77" spans="1:23" s="70" customFormat="1" ht="15" customHeight="1" x14ac:dyDescent="0.3">
      <c r="A77" s="11" t="s">
        <v>8</v>
      </c>
      <c r="B77" s="11" t="s">
        <v>20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102">
        <f t="shared" ref="V77:V83" si="25">+E77</f>
        <v>0</v>
      </c>
      <c r="W77" s="102">
        <f>+V77</f>
        <v>0</v>
      </c>
    </row>
    <row r="78" spans="1:23" s="70" customFormat="1" ht="15" customHeight="1" x14ac:dyDescent="0.3">
      <c r="A78" s="11" t="s">
        <v>9</v>
      </c>
      <c r="B78" s="11" t="s">
        <v>20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102">
        <f t="shared" si="25"/>
        <v>0</v>
      </c>
      <c r="W78" s="102">
        <f t="shared" ref="W78:W83" si="26">+V78</f>
        <v>0</v>
      </c>
    </row>
    <row r="79" spans="1:23" s="70" customFormat="1" ht="15" customHeight="1" x14ac:dyDescent="0.3">
      <c r="A79" s="11" t="s">
        <v>6</v>
      </c>
      <c r="B79" s="11" t="s">
        <v>20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102">
        <f t="shared" si="25"/>
        <v>0</v>
      </c>
      <c r="W79" s="102">
        <f t="shared" si="26"/>
        <v>0</v>
      </c>
    </row>
    <row r="80" spans="1:23" s="70" customFormat="1" ht="15" customHeight="1" x14ac:dyDescent="0.3">
      <c r="A80" s="11" t="s">
        <v>5</v>
      </c>
      <c r="B80" s="11" t="s">
        <v>20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102">
        <f t="shared" si="25"/>
        <v>0</v>
      </c>
      <c r="W80" s="102">
        <f t="shared" si="26"/>
        <v>0</v>
      </c>
    </row>
    <row r="81" spans="1:23" s="70" customFormat="1" ht="15" customHeight="1" x14ac:dyDescent="0.3">
      <c r="A81" s="11" t="s">
        <v>10</v>
      </c>
      <c r="B81" s="11" t="s">
        <v>20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102">
        <f t="shared" si="25"/>
        <v>0</v>
      </c>
      <c r="W81" s="102">
        <f t="shared" si="26"/>
        <v>0</v>
      </c>
    </row>
    <row r="82" spans="1:23" s="70" customFormat="1" ht="15" customHeight="1" x14ac:dyDescent="0.3">
      <c r="A82" s="11" t="s">
        <v>7</v>
      </c>
      <c r="B82" s="11" t="s">
        <v>20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102">
        <f t="shared" si="25"/>
        <v>0</v>
      </c>
      <c r="W82" s="102">
        <f t="shared" si="26"/>
        <v>0</v>
      </c>
    </row>
    <row r="83" spans="1:23" x14ac:dyDescent="0.3">
      <c r="A83" s="11" t="s">
        <v>88</v>
      </c>
      <c r="B83" s="11" t="s">
        <v>20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102">
        <f t="shared" si="25"/>
        <v>0</v>
      </c>
      <c r="W83" s="102">
        <f t="shared" si="26"/>
        <v>0</v>
      </c>
    </row>
    <row r="84" spans="1:23" ht="15" customHeight="1" x14ac:dyDescent="0.3">
      <c r="A84" s="42"/>
      <c r="B84" s="42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</row>
    <row r="85" spans="1:23" ht="15" customHeight="1" x14ac:dyDescent="0.3">
      <c r="A85" s="11" t="s">
        <v>8</v>
      </c>
      <c r="B85" s="11" t="s">
        <v>21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102">
        <f t="shared" ref="V85:V91" si="27">+E85</f>
        <v>0</v>
      </c>
      <c r="W85" s="102">
        <f>W77+V85</f>
        <v>0</v>
      </c>
    </row>
    <row r="86" spans="1:23" ht="15" customHeight="1" x14ac:dyDescent="0.3">
      <c r="A86" s="11" t="s">
        <v>9</v>
      </c>
      <c r="B86" s="11" t="s">
        <v>21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102">
        <f t="shared" si="27"/>
        <v>0</v>
      </c>
      <c r="W86" s="102">
        <f t="shared" ref="W86:W91" si="28">W78+V86</f>
        <v>0</v>
      </c>
    </row>
    <row r="87" spans="1:23" ht="15" customHeight="1" x14ac:dyDescent="0.3">
      <c r="A87" s="11" t="s">
        <v>6</v>
      </c>
      <c r="B87" s="11" t="s">
        <v>21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102">
        <f t="shared" si="27"/>
        <v>0</v>
      </c>
      <c r="W87" s="102">
        <f t="shared" si="28"/>
        <v>0</v>
      </c>
    </row>
    <row r="88" spans="1:23" ht="15" customHeight="1" x14ac:dyDescent="0.3">
      <c r="A88" s="11" t="s">
        <v>5</v>
      </c>
      <c r="B88" s="11" t="s">
        <v>21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102">
        <f t="shared" si="27"/>
        <v>0</v>
      </c>
      <c r="W88" s="102">
        <f t="shared" si="28"/>
        <v>0</v>
      </c>
    </row>
    <row r="89" spans="1:23" ht="15" customHeight="1" x14ac:dyDescent="0.3">
      <c r="A89" s="11" t="s">
        <v>10</v>
      </c>
      <c r="B89" s="11" t="s">
        <v>21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102">
        <f t="shared" si="27"/>
        <v>0</v>
      </c>
      <c r="W89" s="102">
        <f t="shared" si="28"/>
        <v>0</v>
      </c>
    </row>
    <row r="90" spans="1:23" ht="15" customHeight="1" x14ac:dyDescent="0.3">
      <c r="A90" s="11" t="s">
        <v>7</v>
      </c>
      <c r="B90" s="11" t="s">
        <v>21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102">
        <f t="shared" si="27"/>
        <v>0</v>
      </c>
      <c r="W90" s="102">
        <f t="shared" si="28"/>
        <v>0</v>
      </c>
    </row>
    <row r="91" spans="1:23" x14ac:dyDescent="0.3">
      <c r="A91" s="11" t="s">
        <v>88</v>
      </c>
      <c r="B91" s="11" t="s">
        <v>21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102">
        <f t="shared" si="27"/>
        <v>0</v>
      </c>
      <c r="W91" s="102">
        <f t="shared" si="28"/>
        <v>0</v>
      </c>
    </row>
    <row r="92" spans="1:23" ht="15" customHeight="1" x14ac:dyDescent="0.3">
      <c r="A92" s="42"/>
      <c r="B92" s="42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</row>
    <row r="93" spans="1:23" ht="15" customHeight="1" x14ac:dyDescent="0.3">
      <c r="A93" s="11" t="s">
        <v>8</v>
      </c>
      <c r="B93" s="15" t="s">
        <v>22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102">
        <f t="shared" ref="V93:V99" si="29">+E93</f>
        <v>0</v>
      </c>
      <c r="W93" s="102">
        <f>W85+V93</f>
        <v>0</v>
      </c>
    </row>
    <row r="94" spans="1:23" ht="15" customHeight="1" x14ac:dyDescent="0.3">
      <c r="A94" s="11" t="s">
        <v>9</v>
      </c>
      <c r="B94" s="15" t="s">
        <v>22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102">
        <f t="shared" si="29"/>
        <v>0</v>
      </c>
      <c r="W94" s="102">
        <f t="shared" ref="W94:W99" si="30">W86+V94</f>
        <v>0</v>
      </c>
    </row>
    <row r="95" spans="1:23" ht="15" customHeight="1" x14ac:dyDescent="0.3">
      <c r="A95" s="11" t="s">
        <v>6</v>
      </c>
      <c r="B95" s="15" t="s">
        <v>22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102">
        <f t="shared" si="29"/>
        <v>0</v>
      </c>
      <c r="W95" s="102">
        <f t="shared" si="30"/>
        <v>0</v>
      </c>
    </row>
    <row r="96" spans="1:23" ht="15" customHeight="1" x14ac:dyDescent="0.3">
      <c r="A96" s="11" t="s">
        <v>5</v>
      </c>
      <c r="B96" s="15" t="s">
        <v>22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102">
        <f t="shared" si="29"/>
        <v>0</v>
      </c>
      <c r="W96" s="102">
        <f t="shared" si="30"/>
        <v>0</v>
      </c>
    </row>
    <row r="97" spans="1:23" ht="15" customHeight="1" x14ac:dyDescent="0.3">
      <c r="A97" s="11" t="s">
        <v>10</v>
      </c>
      <c r="B97" s="15" t="s">
        <v>22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102">
        <f t="shared" si="29"/>
        <v>0</v>
      </c>
      <c r="W97" s="102">
        <f t="shared" si="30"/>
        <v>0</v>
      </c>
    </row>
    <row r="98" spans="1:23" ht="15" customHeight="1" x14ac:dyDescent="0.3">
      <c r="A98" s="11" t="s">
        <v>7</v>
      </c>
      <c r="B98" s="15" t="s">
        <v>22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102">
        <f t="shared" si="29"/>
        <v>0</v>
      </c>
      <c r="W98" s="102">
        <f t="shared" si="30"/>
        <v>0</v>
      </c>
    </row>
    <row r="99" spans="1:23" x14ac:dyDescent="0.3">
      <c r="A99" s="11" t="s">
        <v>88</v>
      </c>
      <c r="B99" s="15" t="s">
        <v>22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102">
        <f t="shared" si="29"/>
        <v>0</v>
      </c>
      <c r="W99" s="102">
        <f t="shared" si="30"/>
        <v>0</v>
      </c>
    </row>
    <row r="100" spans="1:23" ht="15" customHeight="1" x14ac:dyDescent="0.3">
      <c r="A100" s="42"/>
      <c r="B100" s="42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</row>
    <row r="101" spans="1:23" ht="15" customHeight="1" x14ac:dyDescent="0.3">
      <c r="A101" s="11" t="s">
        <v>8</v>
      </c>
      <c r="B101" s="15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102">
        <f t="shared" ref="V101:V107" si="31">+E101</f>
        <v>0</v>
      </c>
      <c r="W101" s="102">
        <f>W93+V101</f>
        <v>0</v>
      </c>
    </row>
    <row r="102" spans="1:23" ht="15" customHeight="1" x14ac:dyDescent="0.3">
      <c r="A102" s="11" t="s">
        <v>9</v>
      </c>
      <c r="B102" s="15" t="s">
        <v>23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102">
        <f t="shared" si="31"/>
        <v>0</v>
      </c>
      <c r="W102" s="102">
        <f t="shared" ref="W102:W107" si="32">W94+V102</f>
        <v>0</v>
      </c>
    </row>
    <row r="103" spans="1:23" ht="15" customHeight="1" x14ac:dyDescent="0.3">
      <c r="A103" s="11" t="s">
        <v>6</v>
      </c>
      <c r="B103" s="15" t="s">
        <v>23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102">
        <f t="shared" si="31"/>
        <v>0</v>
      </c>
      <c r="W103" s="102">
        <f t="shared" si="32"/>
        <v>0</v>
      </c>
    </row>
    <row r="104" spans="1:23" ht="15" customHeight="1" x14ac:dyDescent="0.3">
      <c r="A104" s="11" t="s">
        <v>5</v>
      </c>
      <c r="B104" s="15" t="s">
        <v>23</v>
      </c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102">
        <f t="shared" si="31"/>
        <v>0</v>
      </c>
      <c r="W104" s="102">
        <f t="shared" si="32"/>
        <v>0</v>
      </c>
    </row>
    <row r="105" spans="1:23" ht="15" customHeight="1" x14ac:dyDescent="0.3">
      <c r="A105" s="11" t="s">
        <v>10</v>
      </c>
      <c r="B105" s="15" t="s">
        <v>23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102">
        <f t="shared" si="31"/>
        <v>0</v>
      </c>
      <c r="W105" s="102">
        <f t="shared" si="32"/>
        <v>0</v>
      </c>
    </row>
    <row r="106" spans="1:23" ht="15" customHeight="1" x14ac:dyDescent="0.3">
      <c r="A106" s="11" t="s">
        <v>7</v>
      </c>
      <c r="B106" s="15" t="s">
        <v>23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102">
        <f t="shared" si="31"/>
        <v>0</v>
      </c>
      <c r="W106" s="102">
        <f t="shared" si="32"/>
        <v>0</v>
      </c>
    </row>
    <row r="107" spans="1:23" x14ac:dyDescent="0.3">
      <c r="A107" s="11" t="s">
        <v>88</v>
      </c>
      <c r="B107" s="15" t="s">
        <v>23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102">
        <f t="shared" si="31"/>
        <v>0</v>
      </c>
      <c r="W107" s="102">
        <f t="shared" si="32"/>
        <v>0</v>
      </c>
    </row>
    <row r="108" spans="1:23" ht="15" customHeight="1" x14ac:dyDescent="0.3">
      <c r="A108" s="42"/>
      <c r="B108" s="42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</row>
    <row r="109" spans="1:23" ht="15" customHeight="1" x14ac:dyDescent="0.3">
      <c r="A109" s="11" t="s">
        <v>8</v>
      </c>
      <c r="B109" s="15" t="s">
        <v>24</v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102">
        <f t="shared" ref="V109:V115" si="33">+E109</f>
        <v>0</v>
      </c>
      <c r="W109" s="102">
        <f>W101+V109</f>
        <v>0</v>
      </c>
    </row>
    <row r="110" spans="1:23" ht="15" customHeight="1" x14ac:dyDescent="0.3">
      <c r="A110" s="11" t="s">
        <v>9</v>
      </c>
      <c r="B110" s="15" t="s">
        <v>24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102">
        <f t="shared" si="33"/>
        <v>0</v>
      </c>
      <c r="W110" s="102">
        <f t="shared" ref="W110:W115" si="34">W102+V110</f>
        <v>0</v>
      </c>
    </row>
    <row r="111" spans="1:23" ht="15" customHeight="1" x14ac:dyDescent="0.3">
      <c r="A111" s="11" t="s">
        <v>6</v>
      </c>
      <c r="B111" s="15" t="s">
        <v>24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102">
        <f t="shared" si="33"/>
        <v>0</v>
      </c>
      <c r="W111" s="102">
        <f t="shared" si="34"/>
        <v>0</v>
      </c>
    </row>
    <row r="112" spans="1:23" ht="15" customHeight="1" x14ac:dyDescent="0.3">
      <c r="A112" s="11" t="s">
        <v>5</v>
      </c>
      <c r="B112" s="15" t="s">
        <v>24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102">
        <f t="shared" si="33"/>
        <v>0</v>
      </c>
      <c r="W112" s="102">
        <f t="shared" si="34"/>
        <v>0</v>
      </c>
    </row>
    <row r="113" spans="1:23" ht="15" customHeight="1" x14ac:dyDescent="0.3">
      <c r="A113" s="11" t="s">
        <v>10</v>
      </c>
      <c r="B113" s="15" t="s">
        <v>24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102">
        <f t="shared" si="33"/>
        <v>0</v>
      </c>
      <c r="W113" s="102">
        <f t="shared" si="34"/>
        <v>0</v>
      </c>
    </row>
    <row r="114" spans="1:23" ht="15" customHeight="1" x14ac:dyDescent="0.3">
      <c r="A114" s="11" t="s">
        <v>7</v>
      </c>
      <c r="B114" s="15" t="s">
        <v>24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102">
        <f t="shared" si="33"/>
        <v>0</v>
      </c>
      <c r="W114" s="102">
        <f t="shared" si="34"/>
        <v>0</v>
      </c>
    </row>
    <row r="115" spans="1:23" x14ac:dyDescent="0.3">
      <c r="A115" s="11" t="s">
        <v>88</v>
      </c>
      <c r="B115" s="15" t="s">
        <v>24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102">
        <f t="shared" si="33"/>
        <v>0</v>
      </c>
      <c r="W115" s="102">
        <f t="shared" si="34"/>
        <v>0</v>
      </c>
    </row>
    <row r="116" spans="1:23" ht="15" customHeight="1" x14ac:dyDescent="0.3">
      <c r="A116" s="37"/>
      <c r="B116" s="42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</row>
    <row r="117" spans="1:23" ht="15" customHeight="1" x14ac:dyDescent="0.3">
      <c r="A117" s="11" t="s">
        <v>8</v>
      </c>
      <c r="B117" s="15" t="s">
        <v>25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102">
        <f t="shared" ref="V117:V131" si="35">+E117</f>
        <v>0</v>
      </c>
      <c r="W117" s="102">
        <f>W109+V117</f>
        <v>0</v>
      </c>
    </row>
    <row r="118" spans="1:23" ht="15" customHeight="1" x14ac:dyDescent="0.3">
      <c r="A118" s="11" t="s">
        <v>9</v>
      </c>
      <c r="B118" s="15" t="s">
        <v>25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102">
        <f t="shared" si="35"/>
        <v>0</v>
      </c>
      <c r="W118" s="102">
        <f t="shared" ref="W118:W123" si="36">W110+V118</f>
        <v>0</v>
      </c>
    </row>
    <row r="119" spans="1:23" ht="15" customHeight="1" x14ac:dyDescent="0.3">
      <c r="A119" s="11" t="s">
        <v>6</v>
      </c>
      <c r="B119" s="15" t="s">
        <v>25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102">
        <f t="shared" si="35"/>
        <v>0</v>
      </c>
      <c r="W119" s="102">
        <f t="shared" si="36"/>
        <v>0</v>
      </c>
    </row>
    <row r="120" spans="1:23" ht="15" customHeight="1" x14ac:dyDescent="0.3">
      <c r="A120" s="11" t="s">
        <v>5</v>
      </c>
      <c r="B120" s="15" t="s">
        <v>25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102">
        <f t="shared" si="35"/>
        <v>0</v>
      </c>
      <c r="W120" s="102">
        <f t="shared" si="36"/>
        <v>0</v>
      </c>
    </row>
    <row r="121" spans="1:23" ht="15" customHeight="1" x14ac:dyDescent="0.3">
      <c r="A121" s="11" t="s">
        <v>10</v>
      </c>
      <c r="B121" s="30" t="s">
        <v>25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102">
        <f t="shared" si="35"/>
        <v>0</v>
      </c>
      <c r="W121" s="102">
        <f t="shared" si="36"/>
        <v>0</v>
      </c>
    </row>
    <row r="122" spans="1:23" ht="15" customHeight="1" x14ac:dyDescent="0.3">
      <c r="A122" s="11" t="s">
        <v>7</v>
      </c>
      <c r="B122" s="15" t="s">
        <v>25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102">
        <f t="shared" si="35"/>
        <v>0</v>
      </c>
      <c r="W122" s="102">
        <f t="shared" si="36"/>
        <v>0</v>
      </c>
    </row>
    <row r="123" spans="1:23" ht="15" customHeight="1" x14ac:dyDescent="0.3">
      <c r="A123" s="11" t="s">
        <v>88</v>
      </c>
      <c r="B123" s="15" t="s">
        <v>25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102">
        <f t="shared" si="35"/>
        <v>0</v>
      </c>
      <c r="W123" s="102">
        <f t="shared" si="36"/>
        <v>0</v>
      </c>
    </row>
    <row r="124" spans="1:23" ht="15" customHeight="1" x14ac:dyDescent="0.3">
      <c r="A124" s="37"/>
      <c r="B124" s="42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</row>
    <row r="125" spans="1:23" ht="15" customHeight="1" x14ac:dyDescent="0.3">
      <c r="A125" s="11" t="s">
        <v>8</v>
      </c>
      <c r="B125" s="15" t="s">
        <v>27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102">
        <f t="shared" si="35"/>
        <v>0</v>
      </c>
      <c r="W125" s="102">
        <f>W117+V125</f>
        <v>0</v>
      </c>
    </row>
    <row r="126" spans="1:23" ht="15" customHeight="1" x14ac:dyDescent="0.3">
      <c r="A126" s="11" t="s">
        <v>9</v>
      </c>
      <c r="B126" s="15" t="s">
        <v>27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102">
        <f t="shared" si="35"/>
        <v>0</v>
      </c>
      <c r="W126" s="102">
        <f t="shared" ref="W126:W131" si="37">W118+V126</f>
        <v>0</v>
      </c>
    </row>
    <row r="127" spans="1:23" ht="15" customHeight="1" x14ac:dyDescent="0.3">
      <c r="A127" s="11" t="s">
        <v>6</v>
      </c>
      <c r="B127" s="15" t="s">
        <v>27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102">
        <f t="shared" si="35"/>
        <v>0</v>
      </c>
      <c r="W127" s="102">
        <f t="shared" si="37"/>
        <v>0</v>
      </c>
    </row>
    <row r="128" spans="1:23" ht="15" customHeight="1" x14ac:dyDescent="0.3">
      <c r="A128" s="11" t="s">
        <v>5</v>
      </c>
      <c r="B128" s="15" t="s">
        <v>27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102">
        <f t="shared" si="35"/>
        <v>0</v>
      </c>
      <c r="W128" s="102">
        <f t="shared" si="37"/>
        <v>0</v>
      </c>
    </row>
    <row r="129" spans="1:23" ht="15" customHeight="1" x14ac:dyDescent="0.3">
      <c r="A129" s="11" t="s">
        <v>10</v>
      </c>
      <c r="B129" s="15" t="s">
        <v>27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102">
        <f t="shared" si="35"/>
        <v>0</v>
      </c>
      <c r="W129" s="102">
        <f t="shared" si="37"/>
        <v>0</v>
      </c>
    </row>
    <row r="130" spans="1:23" ht="15" customHeight="1" x14ac:dyDescent="0.3">
      <c r="A130" s="11" t="s">
        <v>7</v>
      </c>
      <c r="B130" s="15" t="s">
        <v>27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102">
        <f t="shared" si="35"/>
        <v>0</v>
      </c>
      <c r="W130" s="102">
        <f t="shared" si="37"/>
        <v>0</v>
      </c>
    </row>
    <row r="131" spans="1:23" x14ac:dyDescent="0.3">
      <c r="A131" s="11" t="s">
        <v>88</v>
      </c>
      <c r="B131" s="15" t="s">
        <v>27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102">
        <f t="shared" si="35"/>
        <v>0</v>
      </c>
      <c r="W131" s="102">
        <f t="shared" si="37"/>
        <v>0</v>
      </c>
    </row>
    <row r="132" spans="1:23" ht="15" customHeight="1" x14ac:dyDescent="0.3">
      <c r="A132" s="37"/>
      <c r="B132" s="42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</row>
    <row r="133" spans="1:23" ht="15" customHeight="1" x14ac:dyDescent="0.3">
      <c r="A133" s="11" t="s">
        <v>8</v>
      </c>
      <c r="B133" s="15" t="s">
        <v>30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102">
        <f t="shared" ref="V133:V139" si="38">+E133</f>
        <v>0</v>
      </c>
      <c r="W133" s="102">
        <f>W125+V133</f>
        <v>0</v>
      </c>
    </row>
    <row r="134" spans="1:23" ht="15" customHeight="1" x14ac:dyDescent="0.3">
      <c r="A134" s="11" t="s">
        <v>9</v>
      </c>
      <c r="B134" s="15" t="s">
        <v>30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102">
        <f t="shared" si="38"/>
        <v>0</v>
      </c>
      <c r="W134" s="102">
        <f t="shared" ref="W134:W139" si="39">W126+V134</f>
        <v>0</v>
      </c>
    </row>
    <row r="135" spans="1:23" ht="15" customHeight="1" x14ac:dyDescent="0.3">
      <c r="A135" s="11" t="s">
        <v>6</v>
      </c>
      <c r="B135" s="15" t="s">
        <v>30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102">
        <f t="shared" si="38"/>
        <v>0</v>
      </c>
      <c r="W135" s="102">
        <f t="shared" si="39"/>
        <v>0</v>
      </c>
    </row>
    <row r="136" spans="1:23" ht="15" customHeight="1" x14ac:dyDescent="0.3">
      <c r="A136" s="11" t="s">
        <v>5</v>
      </c>
      <c r="B136" s="15" t="s">
        <v>30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102">
        <f t="shared" si="38"/>
        <v>0</v>
      </c>
      <c r="W136" s="102">
        <f t="shared" si="39"/>
        <v>0</v>
      </c>
    </row>
    <row r="137" spans="1:23" ht="15" customHeight="1" x14ac:dyDescent="0.3">
      <c r="A137" s="11" t="s">
        <v>10</v>
      </c>
      <c r="B137" s="15" t="s">
        <v>30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102">
        <f t="shared" si="38"/>
        <v>0</v>
      </c>
      <c r="W137" s="102">
        <f t="shared" si="39"/>
        <v>0</v>
      </c>
    </row>
    <row r="138" spans="1:23" ht="15" customHeight="1" x14ac:dyDescent="0.3">
      <c r="A138" s="11" t="s">
        <v>7</v>
      </c>
      <c r="B138" s="15" t="s">
        <v>30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102">
        <f t="shared" si="38"/>
        <v>0</v>
      </c>
      <c r="W138" s="102">
        <f t="shared" si="39"/>
        <v>0</v>
      </c>
    </row>
    <row r="139" spans="1:23" x14ac:dyDescent="0.3">
      <c r="A139" s="11" t="s">
        <v>88</v>
      </c>
      <c r="B139" s="15" t="s">
        <v>30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102">
        <f t="shared" si="38"/>
        <v>0</v>
      </c>
      <c r="W139" s="102">
        <f t="shared" si="39"/>
        <v>0</v>
      </c>
    </row>
    <row r="140" spans="1:23" ht="15" customHeight="1" x14ac:dyDescent="0.3">
      <c r="A140" s="37"/>
      <c r="B140" s="42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</row>
    <row r="141" spans="1:23" ht="15" customHeight="1" x14ac:dyDescent="0.3">
      <c r="A141" s="11" t="s">
        <v>8</v>
      </c>
      <c r="B141" s="15" t="s">
        <v>31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102">
        <f t="shared" ref="V141:V147" si="40">+E141</f>
        <v>0</v>
      </c>
      <c r="W141" s="102">
        <f>W133+V141</f>
        <v>0</v>
      </c>
    </row>
    <row r="142" spans="1:23" ht="15" customHeight="1" x14ac:dyDescent="0.3">
      <c r="A142" s="11" t="s">
        <v>9</v>
      </c>
      <c r="B142" s="15" t="s">
        <v>31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102">
        <f t="shared" si="40"/>
        <v>0</v>
      </c>
      <c r="W142" s="102">
        <f t="shared" ref="W142:W147" si="41">W134+V142</f>
        <v>0</v>
      </c>
    </row>
    <row r="143" spans="1:23" ht="15" customHeight="1" x14ac:dyDescent="0.3">
      <c r="A143" s="11" t="s">
        <v>6</v>
      </c>
      <c r="B143" s="15" t="s">
        <v>31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102">
        <f t="shared" si="40"/>
        <v>0</v>
      </c>
      <c r="W143" s="102">
        <f t="shared" si="41"/>
        <v>0</v>
      </c>
    </row>
    <row r="144" spans="1:23" ht="15" customHeight="1" x14ac:dyDescent="0.3">
      <c r="A144" s="11" t="s">
        <v>5</v>
      </c>
      <c r="B144" s="15" t="s">
        <v>31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102">
        <f t="shared" si="40"/>
        <v>0</v>
      </c>
      <c r="W144" s="102">
        <f t="shared" si="41"/>
        <v>0</v>
      </c>
    </row>
    <row r="145" spans="1:23" ht="15" customHeight="1" x14ac:dyDescent="0.3">
      <c r="A145" s="11" t="s">
        <v>10</v>
      </c>
      <c r="B145" s="15" t="s">
        <v>31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102">
        <f t="shared" si="40"/>
        <v>0</v>
      </c>
      <c r="W145" s="102">
        <f t="shared" si="41"/>
        <v>0</v>
      </c>
    </row>
    <row r="146" spans="1:23" ht="15" customHeight="1" x14ac:dyDescent="0.3">
      <c r="A146" s="11" t="s">
        <v>7</v>
      </c>
      <c r="B146" s="15" t="s">
        <v>31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102">
        <f t="shared" si="40"/>
        <v>0</v>
      </c>
      <c r="W146" s="102">
        <f t="shared" si="41"/>
        <v>0</v>
      </c>
    </row>
    <row r="147" spans="1:23" ht="13.5" customHeight="1" x14ac:dyDescent="0.3">
      <c r="A147" s="11" t="s">
        <v>88</v>
      </c>
      <c r="B147" s="15" t="s">
        <v>31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102">
        <f t="shared" si="40"/>
        <v>0</v>
      </c>
      <c r="W147" s="102">
        <f t="shared" si="41"/>
        <v>0</v>
      </c>
    </row>
    <row r="148" spans="1:23" ht="15" customHeight="1" x14ac:dyDescent="0.3">
      <c r="A148" s="37"/>
      <c r="B148" s="42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</row>
    <row r="149" spans="1:23" ht="15" customHeight="1" x14ac:dyDescent="0.3">
      <c r="A149" s="11" t="s">
        <v>8</v>
      </c>
      <c r="B149" s="15" t="s">
        <v>32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102">
        <f t="shared" ref="V149:V155" si="42">+E149</f>
        <v>0</v>
      </c>
      <c r="W149" s="102">
        <f>W141+V149</f>
        <v>0</v>
      </c>
    </row>
    <row r="150" spans="1:23" ht="15" customHeight="1" x14ac:dyDescent="0.3">
      <c r="A150" s="11" t="s">
        <v>9</v>
      </c>
      <c r="B150" s="15" t="s">
        <v>32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102">
        <f t="shared" si="42"/>
        <v>0</v>
      </c>
      <c r="W150" s="102">
        <f t="shared" ref="W150:W155" si="43">W142+V150</f>
        <v>0</v>
      </c>
    </row>
    <row r="151" spans="1:23" ht="15" customHeight="1" x14ac:dyDescent="0.3">
      <c r="A151" s="11" t="s">
        <v>6</v>
      </c>
      <c r="B151" s="15" t="s">
        <v>32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102">
        <f t="shared" si="42"/>
        <v>0</v>
      </c>
      <c r="W151" s="102">
        <f t="shared" si="43"/>
        <v>0</v>
      </c>
    </row>
    <row r="152" spans="1:23" ht="15" customHeight="1" x14ac:dyDescent="0.3">
      <c r="A152" s="11" t="s">
        <v>5</v>
      </c>
      <c r="B152" s="15" t="s">
        <v>32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102">
        <f t="shared" si="42"/>
        <v>0</v>
      </c>
      <c r="W152" s="102">
        <f t="shared" si="43"/>
        <v>0</v>
      </c>
    </row>
    <row r="153" spans="1:23" ht="15" customHeight="1" x14ac:dyDescent="0.3">
      <c r="A153" s="11" t="s">
        <v>10</v>
      </c>
      <c r="B153" s="15" t="s">
        <v>32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102">
        <f t="shared" si="42"/>
        <v>0</v>
      </c>
      <c r="W153" s="102">
        <f t="shared" si="43"/>
        <v>0</v>
      </c>
    </row>
    <row r="154" spans="1:23" ht="15" customHeight="1" x14ac:dyDescent="0.3">
      <c r="A154" s="11" t="s">
        <v>7</v>
      </c>
      <c r="B154" s="15" t="s">
        <v>32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102">
        <f t="shared" si="42"/>
        <v>0</v>
      </c>
      <c r="W154" s="102">
        <f t="shared" si="43"/>
        <v>0</v>
      </c>
    </row>
    <row r="155" spans="1:23" ht="14.25" customHeight="1" x14ac:dyDescent="0.3">
      <c r="A155" s="11" t="s">
        <v>88</v>
      </c>
      <c r="B155" s="15" t="s">
        <v>32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102">
        <f t="shared" si="42"/>
        <v>0</v>
      </c>
      <c r="W155" s="102">
        <f t="shared" si="43"/>
        <v>0</v>
      </c>
    </row>
    <row r="156" spans="1:23" ht="15" customHeight="1" x14ac:dyDescent="0.3">
      <c r="A156" s="37"/>
      <c r="B156" s="42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</row>
    <row r="157" spans="1:23" ht="15" customHeight="1" x14ac:dyDescent="0.3">
      <c r="A157" s="11" t="s">
        <v>8</v>
      </c>
      <c r="B157" s="15" t="s">
        <v>33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102">
        <f t="shared" ref="V157:V163" si="44">+E157</f>
        <v>0</v>
      </c>
      <c r="W157" s="102">
        <f>W149+V157</f>
        <v>0</v>
      </c>
    </row>
    <row r="158" spans="1:23" ht="15" customHeight="1" x14ac:dyDescent="0.3">
      <c r="A158" s="11" t="s">
        <v>9</v>
      </c>
      <c r="B158" s="15" t="s">
        <v>33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102">
        <f t="shared" si="44"/>
        <v>0</v>
      </c>
      <c r="W158" s="102">
        <f t="shared" ref="W158:W163" si="45">W150+V158</f>
        <v>0</v>
      </c>
    </row>
    <row r="159" spans="1:23" ht="15" customHeight="1" x14ac:dyDescent="0.3">
      <c r="A159" s="11" t="s">
        <v>6</v>
      </c>
      <c r="B159" s="15" t="s">
        <v>33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102">
        <f t="shared" si="44"/>
        <v>0</v>
      </c>
      <c r="W159" s="102">
        <f t="shared" si="45"/>
        <v>0</v>
      </c>
    </row>
    <row r="160" spans="1:23" ht="15" customHeight="1" x14ac:dyDescent="0.3">
      <c r="A160" s="11" t="s">
        <v>5</v>
      </c>
      <c r="B160" s="15" t="s">
        <v>33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102">
        <f t="shared" si="44"/>
        <v>0</v>
      </c>
      <c r="W160" s="102">
        <f t="shared" si="45"/>
        <v>0</v>
      </c>
    </row>
    <row r="161" spans="1:23" ht="15" customHeight="1" x14ac:dyDescent="0.3">
      <c r="A161" s="11" t="s">
        <v>10</v>
      </c>
      <c r="B161" s="15" t="s">
        <v>33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102">
        <f t="shared" si="44"/>
        <v>0</v>
      </c>
      <c r="W161" s="102">
        <f t="shared" si="45"/>
        <v>0</v>
      </c>
    </row>
    <row r="162" spans="1:23" ht="15" customHeight="1" x14ac:dyDescent="0.3">
      <c r="A162" s="11" t="s">
        <v>7</v>
      </c>
      <c r="B162" s="15" t="s">
        <v>33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102">
        <f t="shared" si="44"/>
        <v>0</v>
      </c>
      <c r="W162" s="102">
        <f t="shared" si="45"/>
        <v>0</v>
      </c>
    </row>
    <row r="163" spans="1:23" ht="15" customHeight="1" x14ac:dyDescent="0.3">
      <c r="A163" s="11" t="s">
        <v>88</v>
      </c>
      <c r="B163" s="15" t="s">
        <v>33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102">
        <f t="shared" si="44"/>
        <v>0</v>
      </c>
      <c r="W163" s="102">
        <f t="shared" si="45"/>
        <v>0</v>
      </c>
    </row>
    <row r="164" spans="1:23" ht="15" customHeight="1" x14ac:dyDescent="0.3">
      <c r="A164" s="37"/>
      <c r="B164" s="42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</row>
    <row r="165" spans="1:23" ht="15" customHeight="1" x14ac:dyDescent="0.3">
      <c r="A165" s="11" t="s">
        <v>8</v>
      </c>
      <c r="B165" s="15" t="s">
        <v>34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102">
        <f t="shared" ref="V165:V171" si="46">+E165</f>
        <v>0</v>
      </c>
      <c r="W165" s="102">
        <f>W157+V165</f>
        <v>0</v>
      </c>
    </row>
    <row r="166" spans="1:23" ht="15" customHeight="1" x14ac:dyDescent="0.3">
      <c r="A166" s="11" t="s">
        <v>9</v>
      </c>
      <c r="B166" s="15" t="s">
        <v>34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102">
        <f t="shared" si="46"/>
        <v>0</v>
      </c>
      <c r="W166" s="102">
        <f t="shared" ref="W166:W171" si="47">W158+V166</f>
        <v>0</v>
      </c>
    </row>
    <row r="167" spans="1:23" ht="15" customHeight="1" x14ac:dyDescent="0.3">
      <c r="A167" s="11" t="s">
        <v>6</v>
      </c>
      <c r="B167" s="15" t="s">
        <v>34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102">
        <f t="shared" si="46"/>
        <v>0</v>
      </c>
      <c r="W167" s="102">
        <f t="shared" si="47"/>
        <v>0</v>
      </c>
    </row>
    <row r="168" spans="1:23" ht="15" customHeight="1" x14ac:dyDescent="0.3">
      <c r="A168" s="11" t="s">
        <v>5</v>
      </c>
      <c r="B168" s="15" t="s">
        <v>34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102">
        <f t="shared" si="46"/>
        <v>0</v>
      </c>
      <c r="W168" s="102">
        <f t="shared" si="47"/>
        <v>0</v>
      </c>
    </row>
    <row r="169" spans="1:23" ht="15" customHeight="1" x14ac:dyDescent="0.3">
      <c r="A169" s="11" t="s">
        <v>10</v>
      </c>
      <c r="B169" s="15" t="s">
        <v>34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102">
        <f t="shared" si="46"/>
        <v>0</v>
      </c>
      <c r="W169" s="102">
        <f t="shared" si="47"/>
        <v>0</v>
      </c>
    </row>
    <row r="170" spans="1:23" ht="15" customHeight="1" x14ac:dyDescent="0.3">
      <c r="A170" s="11" t="s">
        <v>7</v>
      </c>
      <c r="B170" s="15" t="s">
        <v>34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102">
        <f t="shared" si="46"/>
        <v>0</v>
      </c>
      <c r="W170" s="102">
        <f t="shared" si="47"/>
        <v>0</v>
      </c>
    </row>
    <row r="171" spans="1:23" x14ac:dyDescent="0.3">
      <c r="A171" s="11" t="s">
        <v>88</v>
      </c>
      <c r="B171" s="15" t="s">
        <v>34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102">
        <f t="shared" si="46"/>
        <v>0</v>
      </c>
      <c r="W171" s="102">
        <f t="shared" si="47"/>
        <v>0</v>
      </c>
    </row>
    <row r="172" spans="1:23" ht="17.25" customHeight="1" x14ac:dyDescent="0.3">
      <c r="A172" s="121" t="s">
        <v>137</v>
      </c>
      <c r="B172" s="121"/>
      <c r="C172" s="81">
        <f>SUM(C77:C171)</f>
        <v>0</v>
      </c>
      <c r="D172" s="81">
        <f t="shared" ref="D172:V172" si="48">SUM(D77:D171)</f>
        <v>0</v>
      </c>
      <c r="E172" s="81">
        <f t="shared" si="48"/>
        <v>0</v>
      </c>
      <c r="F172" s="81">
        <f t="shared" si="48"/>
        <v>0</v>
      </c>
      <c r="G172" s="81">
        <f t="shared" si="48"/>
        <v>0</v>
      </c>
      <c r="H172" s="81">
        <f t="shared" si="48"/>
        <v>0</v>
      </c>
      <c r="I172" s="81">
        <f t="shared" si="48"/>
        <v>0</v>
      </c>
      <c r="J172" s="81">
        <f t="shared" si="48"/>
        <v>0</v>
      </c>
      <c r="K172" s="81">
        <f t="shared" si="48"/>
        <v>0</v>
      </c>
      <c r="L172" s="81">
        <f t="shared" si="48"/>
        <v>0</v>
      </c>
      <c r="M172" s="81">
        <f t="shared" si="48"/>
        <v>0</v>
      </c>
      <c r="N172" s="81">
        <f t="shared" si="48"/>
        <v>0</v>
      </c>
      <c r="O172" s="81">
        <f t="shared" si="48"/>
        <v>0</v>
      </c>
      <c r="P172" s="81">
        <f t="shared" si="48"/>
        <v>0</v>
      </c>
      <c r="Q172" s="81">
        <f t="shared" si="48"/>
        <v>0</v>
      </c>
      <c r="R172" s="81">
        <f t="shared" si="48"/>
        <v>0</v>
      </c>
      <c r="S172" s="81">
        <f t="shared" si="48"/>
        <v>0</v>
      </c>
      <c r="T172" s="81">
        <f t="shared" si="48"/>
        <v>0</v>
      </c>
      <c r="U172" s="81">
        <f t="shared" si="48"/>
        <v>0</v>
      </c>
      <c r="V172" s="81">
        <f t="shared" si="48"/>
        <v>0</v>
      </c>
      <c r="W172" s="81">
        <f>SUM(MAX(W77,W85,W93,W101,W109,W117,W125,W133,W141,W149,W157,W165),MAX(W78,W86,W94,W102,W110,W118,W126,W134,W142,W150,W158,W166),MAX(W103,W111,W119,W127,W135,W143,W151,W159,W167,W95,W87,W79),MAX(W80,W88,W96,W104,W112,W120,W128,W136,W144,W152,W160,W168),MAX(W81,W89,W97,W105,W113,W121,W129,W137,W145,W153,W161,W169),MAX(W82,W90,W98,W106,W114,W122,W130,W138,W146,W154,W162,W170),MAX(W83,W91,W99,W107,W115,W123,W131,W139,W147,W155,W163,W171))</f>
        <v>0</v>
      </c>
    </row>
    <row r="173" spans="1:23" s="99" customFormat="1" ht="23.4" x14ac:dyDescent="0.45">
      <c r="A173" s="118" t="s">
        <v>91</v>
      </c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20"/>
    </row>
    <row r="174" spans="1:23" ht="15" customHeight="1" x14ac:dyDescent="0.3">
      <c r="A174" s="11" t="s">
        <v>15</v>
      </c>
      <c r="B174" s="11" t="s">
        <v>20</v>
      </c>
      <c r="C174" s="71"/>
      <c r="D174" s="71"/>
      <c r="E174" s="106"/>
      <c r="F174" s="106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106"/>
      <c r="T174" s="106"/>
      <c r="U174" s="106"/>
      <c r="V174" s="102">
        <f t="shared" ref="V174:V180" si="49">+E174</f>
        <v>0</v>
      </c>
      <c r="W174" s="102">
        <f>+V174</f>
        <v>0</v>
      </c>
    </row>
    <row r="175" spans="1:23" ht="15" customHeight="1" x14ac:dyDescent="0.3">
      <c r="A175" s="11" t="s">
        <v>11</v>
      </c>
      <c r="B175" s="11" t="s">
        <v>20</v>
      </c>
      <c r="C175" s="71"/>
      <c r="D175" s="71"/>
      <c r="E175" s="106"/>
      <c r="F175" s="106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106"/>
      <c r="T175" s="106"/>
      <c r="U175" s="106"/>
      <c r="V175" s="102">
        <f t="shared" si="49"/>
        <v>0</v>
      </c>
      <c r="W175" s="102">
        <f t="shared" ref="W175:W180" si="50">+V175</f>
        <v>0</v>
      </c>
    </row>
    <row r="176" spans="1:23" ht="15" customHeight="1" x14ac:dyDescent="0.3">
      <c r="A176" s="11" t="s">
        <v>13</v>
      </c>
      <c r="B176" s="11" t="s">
        <v>20</v>
      </c>
      <c r="C176" s="71"/>
      <c r="D176" s="71"/>
      <c r="E176" s="106"/>
      <c r="F176" s="106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106"/>
      <c r="T176" s="106"/>
      <c r="U176" s="106"/>
      <c r="V176" s="102">
        <f t="shared" si="49"/>
        <v>0</v>
      </c>
      <c r="W176" s="102">
        <f t="shared" si="50"/>
        <v>0</v>
      </c>
    </row>
    <row r="177" spans="1:23" ht="15" customHeight="1" x14ac:dyDescent="0.3">
      <c r="A177" s="11" t="s">
        <v>12</v>
      </c>
      <c r="B177" s="11" t="s">
        <v>20</v>
      </c>
      <c r="C177" s="71"/>
      <c r="D177" s="71"/>
      <c r="E177" s="106"/>
      <c r="F177" s="106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106"/>
      <c r="T177" s="106"/>
      <c r="U177" s="106"/>
      <c r="V177" s="102">
        <f t="shared" si="49"/>
        <v>0</v>
      </c>
      <c r="W177" s="102">
        <f t="shared" si="50"/>
        <v>0</v>
      </c>
    </row>
    <row r="178" spans="1:23" ht="15" customHeight="1" x14ac:dyDescent="0.3">
      <c r="A178" s="11" t="s">
        <v>106</v>
      </c>
      <c r="B178" s="11" t="s">
        <v>20</v>
      </c>
      <c r="C178" s="71"/>
      <c r="D178" s="71"/>
      <c r="E178" s="106"/>
      <c r="F178" s="106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106"/>
      <c r="T178" s="106"/>
      <c r="U178" s="106"/>
      <c r="V178" s="102">
        <f t="shared" si="49"/>
        <v>0</v>
      </c>
      <c r="W178" s="102">
        <f t="shared" si="50"/>
        <v>0</v>
      </c>
    </row>
    <row r="179" spans="1:23" ht="15" customHeight="1" x14ac:dyDescent="0.3">
      <c r="A179" s="11" t="s">
        <v>14</v>
      </c>
      <c r="B179" s="11" t="s">
        <v>20</v>
      </c>
      <c r="C179" s="71"/>
      <c r="D179" s="71"/>
      <c r="E179" s="106"/>
      <c r="F179" s="106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106"/>
      <c r="T179" s="106"/>
      <c r="U179" s="106"/>
      <c r="V179" s="102">
        <f t="shared" si="49"/>
        <v>0</v>
      </c>
      <c r="W179" s="102">
        <f t="shared" si="50"/>
        <v>0</v>
      </c>
    </row>
    <row r="180" spans="1:23" x14ac:dyDescent="0.3">
      <c r="A180" s="11" t="s">
        <v>88</v>
      </c>
      <c r="B180" s="11" t="s">
        <v>20</v>
      </c>
      <c r="C180" s="71"/>
      <c r="D180" s="71"/>
      <c r="E180" s="106"/>
      <c r="F180" s="106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106"/>
      <c r="T180" s="106"/>
      <c r="U180" s="106"/>
      <c r="V180" s="102">
        <f t="shared" si="49"/>
        <v>0</v>
      </c>
      <c r="W180" s="102">
        <f t="shared" si="50"/>
        <v>0</v>
      </c>
    </row>
    <row r="181" spans="1:23" ht="15" customHeight="1" x14ac:dyDescent="0.3">
      <c r="A181" s="37"/>
      <c r="B181" s="37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3"/>
      <c r="W181" s="103"/>
    </row>
    <row r="182" spans="1:23" ht="15" customHeight="1" x14ac:dyDescent="0.3">
      <c r="A182" s="11" t="s">
        <v>15</v>
      </c>
      <c r="B182" s="11" t="s">
        <v>21</v>
      </c>
      <c r="C182" s="71"/>
      <c r="D182" s="71"/>
      <c r="E182" s="106"/>
      <c r="F182" s="106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106"/>
      <c r="T182" s="106"/>
      <c r="U182" s="106"/>
      <c r="V182" s="102">
        <f t="shared" ref="V182:V188" si="51">+E182</f>
        <v>0</v>
      </c>
      <c r="W182" s="102">
        <f>SUM(W174,V182)</f>
        <v>0</v>
      </c>
    </row>
    <row r="183" spans="1:23" ht="15" customHeight="1" x14ac:dyDescent="0.3">
      <c r="A183" s="11" t="s">
        <v>11</v>
      </c>
      <c r="B183" s="11" t="s">
        <v>21</v>
      </c>
      <c r="C183" s="71"/>
      <c r="D183" s="71"/>
      <c r="E183" s="106"/>
      <c r="F183" s="106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106"/>
      <c r="T183" s="106"/>
      <c r="U183" s="106"/>
      <c r="V183" s="102">
        <f t="shared" si="51"/>
        <v>0</v>
      </c>
      <c r="W183" s="102">
        <f t="shared" ref="W183:W188" si="52">SUM(W175,V183)</f>
        <v>0</v>
      </c>
    </row>
    <row r="184" spans="1:23" ht="15" customHeight="1" x14ac:dyDescent="0.3">
      <c r="A184" s="11" t="s">
        <v>13</v>
      </c>
      <c r="B184" s="11" t="s">
        <v>21</v>
      </c>
      <c r="C184" s="71"/>
      <c r="D184" s="71"/>
      <c r="E184" s="106"/>
      <c r="F184" s="106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106"/>
      <c r="T184" s="106"/>
      <c r="U184" s="106"/>
      <c r="V184" s="102">
        <f t="shared" si="51"/>
        <v>0</v>
      </c>
      <c r="W184" s="102">
        <f t="shared" si="52"/>
        <v>0</v>
      </c>
    </row>
    <row r="185" spans="1:23" ht="15" customHeight="1" x14ac:dyDescent="0.3">
      <c r="A185" s="11" t="s">
        <v>12</v>
      </c>
      <c r="B185" s="11" t="s">
        <v>21</v>
      </c>
      <c r="C185" s="71"/>
      <c r="D185" s="71"/>
      <c r="E185" s="106"/>
      <c r="F185" s="106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106"/>
      <c r="T185" s="106"/>
      <c r="U185" s="106"/>
      <c r="V185" s="102">
        <f t="shared" si="51"/>
        <v>0</v>
      </c>
      <c r="W185" s="102">
        <f t="shared" si="52"/>
        <v>0</v>
      </c>
    </row>
    <row r="186" spans="1:23" ht="15" customHeight="1" x14ac:dyDescent="0.3">
      <c r="A186" s="11" t="s">
        <v>106</v>
      </c>
      <c r="B186" s="11" t="s">
        <v>21</v>
      </c>
      <c r="C186" s="71"/>
      <c r="D186" s="71"/>
      <c r="E186" s="106"/>
      <c r="F186" s="106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106"/>
      <c r="T186" s="106"/>
      <c r="U186" s="106"/>
      <c r="V186" s="102">
        <f t="shared" si="51"/>
        <v>0</v>
      </c>
      <c r="W186" s="102">
        <f t="shared" si="52"/>
        <v>0</v>
      </c>
    </row>
    <row r="187" spans="1:23" ht="15" customHeight="1" x14ac:dyDescent="0.3">
      <c r="A187" s="11" t="s">
        <v>14</v>
      </c>
      <c r="B187" s="11" t="s">
        <v>21</v>
      </c>
      <c r="C187" s="71"/>
      <c r="D187" s="71"/>
      <c r="E187" s="106"/>
      <c r="F187" s="106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106"/>
      <c r="T187" s="106"/>
      <c r="U187" s="106"/>
      <c r="V187" s="102">
        <f t="shared" si="51"/>
        <v>0</v>
      </c>
      <c r="W187" s="102">
        <f t="shared" si="52"/>
        <v>0</v>
      </c>
    </row>
    <row r="188" spans="1:23" x14ac:dyDescent="0.3">
      <c r="A188" s="11" t="s">
        <v>88</v>
      </c>
      <c r="B188" s="11" t="s">
        <v>21</v>
      </c>
      <c r="C188" s="71"/>
      <c r="D188" s="71"/>
      <c r="E188" s="106"/>
      <c r="F188" s="106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106"/>
      <c r="T188" s="106"/>
      <c r="U188" s="106"/>
      <c r="V188" s="102">
        <f t="shared" si="51"/>
        <v>0</v>
      </c>
      <c r="W188" s="102">
        <f t="shared" si="52"/>
        <v>0</v>
      </c>
    </row>
    <row r="189" spans="1:23" ht="15" customHeight="1" x14ac:dyDescent="0.3">
      <c r="A189" s="37"/>
      <c r="B189" s="37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3"/>
      <c r="W189" s="103"/>
    </row>
    <row r="190" spans="1:23" ht="15" customHeight="1" x14ac:dyDescent="0.3">
      <c r="A190" s="11" t="s">
        <v>15</v>
      </c>
      <c r="B190" s="11" t="s">
        <v>22</v>
      </c>
      <c r="C190" s="71"/>
      <c r="D190" s="71"/>
      <c r="E190" s="106"/>
      <c r="F190" s="106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106"/>
      <c r="T190" s="106"/>
      <c r="U190" s="106"/>
      <c r="V190" s="102">
        <f t="shared" ref="V190:V196" si="53">+E190</f>
        <v>0</v>
      </c>
      <c r="W190" s="102">
        <f>SUM(W182,V190)</f>
        <v>0</v>
      </c>
    </row>
    <row r="191" spans="1:23" ht="15" customHeight="1" x14ac:dyDescent="0.3">
      <c r="A191" s="11" t="s">
        <v>11</v>
      </c>
      <c r="B191" s="11" t="s">
        <v>22</v>
      </c>
      <c r="C191" s="71"/>
      <c r="D191" s="71"/>
      <c r="E191" s="106"/>
      <c r="F191" s="106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106"/>
      <c r="T191" s="106"/>
      <c r="U191" s="106"/>
      <c r="V191" s="102">
        <f t="shared" si="53"/>
        <v>0</v>
      </c>
      <c r="W191" s="102">
        <f t="shared" ref="W191:W196" si="54">SUM(W183,V191)</f>
        <v>0</v>
      </c>
    </row>
    <row r="192" spans="1:23" ht="15" customHeight="1" x14ac:dyDescent="0.3">
      <c r="A192" s="11" t="s">
        <v>13</v>
      </c>
      <c r="B192" s="11" t="s">
        <v>22</v>
      </c>
      <c r="C192" s="71"/>
      <c r="D192" s="71"/>
      <c r="E192" s="106"/>
      <c r="F192" s="106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106"/>
      <c r="T192" s="106"/>
      <c r="U192" s="106"/>
      <c r="V192" s="102">
        <f t="shared" si="53"/>
        <v>0</v>
      </c>
      <c r="W192" s="102">
        <f t="shared" si="54"/>
        <v>0</v>
      </c>
    </row>
    <row r="193" spans="1:23" ht="15" customHeight="1" x14ac:dyDescent="0.3">
      <c r="A193" s="11" t="s">
        <v>12</v>
      </c>
      <c r="B193" s="11" t="s">
        <v>22</v>
      </c>
      <c r="C193" s="71"/>
      <c r="D193" s="71"/>
      <c r="E193" s="106"/>
      <c r="F193" s="106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106"/>
      <c r="T193" s="106"/>
      <c r="U193" s="106"/>
      <c r="V193" s="102">
        <f t="shared" si="53"/>
        <v>0</v>
      </c>
      <c r="W193" s="102">
        <f t="shared" si="54"/>
        <v>0</v>
      </c>
    </row>
    <row r="194" spans="1:23" ht="15" customHeight="1" x14ac:dyDescent="0.3">
      <c r="A194" s="11" t="s">
        <v>106</v>
      </c>
      <c r="B194" s="11" t="s">
        <v>22</v>
      </c>
      <c r="C194" s="71"/>
      <c r="D194" s="71"/>
      <c r="E194" s="106"/>
      <c r="F194" s="106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106"/>
      <c r="T194" s="106"/>
      <c r="U194" s="106"/>
      <c r="V194" s="102">
        <f t="shared" si="53"/>
        <v>0</v>
      </c>
      <c r="W194" s="102">
        <f t="shared" si="54"/>
        <v>0</v>
      </c>
    </row>
    <row r="195" spans="1:23" ht="15" customHeight="1" x14ac:dyDescent="0.3">
      <c r="A195" s="11" t="s">
        <v>14</v>
      </c>
      <c r="B195" s="11" t="s">
        <v>22</v>
      </c>
      <c r="C195" s="71"/>
      <c r="D195" s="71"/>
      <c r="E195" s="106"/>
      <c r="F195" s="106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106"/>
      <c r="T195" s="106"/>
      <c r="U195" s="106"/>
      <c r="V195" s="102">
        <f t="shared" si="53"/>
        <v>0</v>
      </c>
      <c r="W195" s="102">
        <f t="shared" si="54"/>
        <v>0</v>
      </c>
    </row>
    <row r="196" spans="1:23" x14ac:dyDescent="0.3">
      <c r="A196" s="11" t="s">
        <v>88</v>
      </c>
      <c r="B196" s="11" t="s">
        <v>22</v>
      </c>
      <c r="C196" s="71"/>
      <c r="D196" s="71"/>
      <c r="E196" s="106"/>
      <c r="F196" s="106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106"/>
      <c r="T196" s="106"/>
      <c r="U196" s="106"/>
      <c r="V196" s="102">
        <f t="shared" si="53"/>
        <v>0</v>
      </c>
      <c r="W196" s="102">
        <f t="shared" si="54"/>
        <v>0</v>
      </c>
    </row>
    <row r="197" spans="1:23" ht="15" customHeight="1" x14ac:dyDescent="0.3">
      <c r="A197" s="37"/>
      <c r="B197" s="37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3"/>
      <c r="W197" s="103"/>
    </row>
    <row r="198" spans="1:23" ht="15" customHeight="1" x14ac:dyDescent="0.3">
      <c r="A198" s="11" t="s">
        <v>15</v>
      </c>
      <c r="B198" s="11" t="s">
        <v>23</v>
      </c>
      <c r="C198" s="71"/>
      <c r="D198" s="71"/>
      <c r="E198" s="106"/>
      <c r="F198" s="106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106"/>
      <c r="T198" s="106"/>
      <c r="U198" s="106"/>
      <c r="V198" s="102">
        <f t="shared" ref="V198:V204" si="55">+E198</f>
        <v>0</v>
      </c>
      <c r="W198" s="102">
        <f>SUM(W190,V198)</f>
        <v>0</v>
      </c>
    </row>
    <row r="199" spans="1:23" ht="15" customHeight="1" x14ac:dyDescent="0.3">
      <c r="A199" s="11" t="s">
        <v>11</v>
      </c>
      <c r="B199" s="11" t="s">
        <v>23</v>
      </c>
      <c r="C199" s="71"/>
      <c r="D199" s="71"/>
      <c r="E199" s="106"/>
      <c r="F199" s="106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106"/>
      <c r="T199" s="106"/>
      <c r="U199" s="106"/>
      <c r="V199" s="102">
        <f t="shared" si="55"/>
        <v>0</v>
      </c>
      <c r="W199" s="102">
        <f t="shared" ref="W199:W204" si="56">SUM(W191,V199)</f>
        <v>0</v>
      </c>
    </row>
    <row r="200" spans="1:23" ht="15" customHeight="1" x14ac:dyDescent="0.3">
      <c r="A200" s="11" t="s">
        <v>13</v>
      </c>
      <c r="B200" s="11" t="s">
        <v>23</v>
      </c>
      <c r="C200" s="71"/>
      <c r="D200" s="71"/>
      <c r="E200" s="106"/>
      <c r="F200" s="106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106"/>
      <c r="T200" s="106"/>
      <c r="U200" s="106"/>
      <c r="V200" s="102">
        <f t="shared" si="55"/>
        <v>0</v>
      </c>
      <c r="W200" s="102">
        <f t="shared" si="56"/>
        <v>0</v>
      </c>
    </row>
    <row r="201" spans="1:23" ht="15" customHeight="1" x14ac:dyDescent="0.3">
      <c r="A201" s="11" t="s">
        <v>12</v>
      </c>
      <c r="B201" s="11" t="s">
        <v>23</v>
      </c>
      <c r="C201" s="71"/>
      <c r="D201" s="71"/>
      <c r="E201" s="106"/>
      <c r="F201" s="106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106"/>
      <c r="T201" s="106"/>
      <c r="U201" s="106"/>
      <c r="V201" s="102">
        <f t="shared" si="55"/>
        <v>0</v>
      </c>
      <c r="W201" s="102">
        <f t="shared" si="56"/>
        <v>0</v>
      </c>
    </row>
    <row r="202" spans="1:23" ht="15" customHeight="1" x14ac:dyDescent="0.3">
      <c r="A202" s="11" t="s">
        <v>106</v>
      </c>
      <c r="B202" s="11" t="s">
        <v>23</v>
      </c>
      <c r="C202" s="71"/>
      <c r="D202" s="71"/>
      <c r="E202" s="106"/>
      <c r="F202" s="106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106"/>
      <c r="T202" s="106"/>
      <c r="U202" s="106"/>
      <c r="V202" s="102">
        <f t="shared" si="55"/>
        <v>0</v>
      </c>
      <c r="W202" s="102">
        <f t="shared" si="56"/>
        <v>0</v>
      </c>
    </row>
    <row r="203" spans="1:23" ht="15" customHeight="1" x14ac:dyDescent="0.3">
      <c r="A203" s="11" t="s">
        <v>14</v>
      </c>
      <c r="B203" s="11" t="s">
        <v>23</v>
      </c>
      <c r="C203" s="71"/>
      <c r="D203" s="71"/>
      <c r="E203" s="106"/>
      <c r="F203" s="106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106"/>
      <c r="T203" s="106"/>
      <c r="U203" s="106"/>
      <c r="V203" s="102">
        <f t="shared" si="55"/>
        <v>0</v>
      </c>
      <c r="W203" s="102">
        <f t="shared" si="56"/>
        <v>0</v>
      </c>
    </row>
    <row r="204" spans="1:23" x14ac:dyDescent="0.3">
      <c r="A204" s="11" t="s">
        <v>88</v>
      </c>
      <c r="B204" s="11" t="s">
        <v>23</v>
      </c>
      <c r="C204" s="71"/>
      <c r="D204" s="71"/>
      <c r="E204" s="106"/>
      <c r="F204" s="106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106"/>
      <c r="T204" s="106"/>
      <c r="U204" s="106"/>
      <c r="V204" s="102">
        <f t="shared" si="55"/>
        <v>0</v>
      </c>
      <c r="W204" s="102">
        <f t="shared" si="56"/>
        <v>0</v>
      </c>
    </row>
    <row r="205" spans="1:23" ht="15" customHeight="1" x14ac:dyDescent="0.3">
      <c r="A205" s="37"/>
      <c r="B205" s="37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3"/>
      <c r="W205" s="103"/>
    </row>
    <row r="206" spans="1:23" ht="15" customHeight="1" x14ac:dyDescent="0.3">
      <c r="A206" s="11" t="s">
        <v>107</v>
      </c>
      <c r="B206" s="11" t="s">
        <v>24</v>
      </c>
      <c r="C206" s="71"/>
      <c r="D206" s="71"/>
      <c r="E206" s="106"/>
      <c r="F206" s="106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106"/>
      <c r="T206" s="106"/>
      <c r="U206" s="106"/>
      <c r="V206" s="102">
        <f t="shared" ref="V206:V212" si="57">+E206</f>
        <v>0</v>
      </c>
      <c r="W206" s="102">
        <f>SUM(W198,V206)</f>
        <v>0</v>
      </c>
    </row>
    <row r="207" spans="1:23" ht="15" customHeight="1" x14ac:dyDescent="0.3">
      <c r="A207" s="11" t="s">
        <v>11</v>
      </c>
      <c r="B207" s="11" t="s">
        <v>24</v>
      </c>
      <c r="C207" s="71"/>
      <c r="D207" s="71"/>
      <c r="E207" s="106"/>
      <c r="F207" s="106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106"/>
      <c r="T207" s="106"/>
      <c r="U207" s="106"/>
      <c r="V207" s="102">
        <f t="shared" si="57"/>
        <v>0</v>
      </c>
      <c r="W207" s="102">
        <f t="shared" ref="W207:W212" si="58">SUM(W199,V207)</f>
        <v>0</v>
      </c>
    </row>
    <row r="208" spans="1:23" ht="15" customHeight="1" x14ac:dyDescent="0.3">
      <c r="A208" s="11" t="s">
        <v>13</v>
      </c>
      <c r="B208" s="11" t="s">
        <v>24</v>
      </c>
      <c r="C208" s="71"/>
      <c r="D208" s="71"/>
      <c r="E208" s="106"/>
      <c r="F208" s="106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106"/>
      <c r="T208" s="106"/>
      <c r="U208" s="106"/>
      <c r="V208" s="102">
        <f t="shared" si="57"/>
        <v>0</v>
      </c>
      <c r="W208" s="102">
        <f t="shared" si="58"/>
        <v>0</v>
      </c>
    </row>
    <row r="209" spans="1:23" ht="15" customHeight="1" x14ac:dyDescent="0.3">
      <c r="A209" s="11" t="s">
        <v>12</v>
      </c>
      <c r="B209" s="11" t="s">
        <v>24</v>
      </c>
      <c r="C209" s="71"/>
      <c r="D209" s="71"/>
      <c r="E209" s="106"/>
      <c r="F209" s="106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106"/>
      <c r="T209" s="106"/>
      <c r="U209" s="106"/>
      <c r="V209" s="102">
        <f t="shared" si="57"/>
        <v>0</v>
      </c>
      <c r="W209" s="102">
        <f t="shared" si="58"/>
        <v>0</v>
      </c>
    </row>
    <row r="210" spans="1:23" ht="15" customHeight="1" x14ac:dyDescent="0.3">
      <c r="A210" s="11" t="s">
        <v>106</v>
      </c>
      <c r="B210" s="11" t="s">
        <v>24</v>
      </c>
      <c r="C210" s="71"/>
      <c r="D210" s="71"/>
      <c r="E210" s="106"/>
      <c r="F210" s="106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106"/>
      <c r="T210" s="106"/>
      <c r="U210" s="106"/>
      <c r="V210" s="102">
        <f t="shared" si="57"/>
        <v>0</v>
      </c>
      <c r="W210" s="102">
        <f t="shared" si="58"/>
        <v>0</v>
      </c>
    </row>
    <row r="211" spans="1:23" ht="15" customHeight="1" x14ac:dyDescent="0.3">
      <c r="A211" s="11" t="s">
        <v>14</v>
      </c>
      <c r="B211" s="11" t="s">
        <v>24</v>
      </c>
      <c r="C211" s="71"/>
      <c r="D211" s="71"/>
      <c r="E211" s="106"/>
      <c r="F211" s="106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106"/>
      <c r="T211" s="106"/>
      <c r="U211" s="106"/>
      <c r="V211" s="102">
        <f t="shared" si="57"/>
        <v>0</v>
      </c>
      <c r="W211" s="102">
        <f t="shared" si="58"/>
        <v>0</v>
      </c>
    </row>
    <row r="212" spans="1:23" x14ac:dyDescent="0.3">
      <c r="A212" s="11" t="s">
        <v>88</v>
      </c>
      <c r="B212" s="11" t="s">
        <v>24</v>
      </c>
      <c r="C212" s="71"/>
      <c r="D212" s="71"/>
      <c r="E212" s="106"/>
      <c r="F212" s="106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106"/>
      <c r="T212" s="106"/>
      <c r="U212" s="106"/>
      <c r="V212" s="102">
        <f t="shared" si="57"/>
        <v>0</v>
      </c>
      <c r="W212" s="102">
        <f t="shared" si="58"/>
        <v>0</v>
      </c>
    </row>
    <row r="213" spans="1:23" ht="15" customHeight="1" x14ac:dyDescent="0.3">
      <c r="A213" s="37"/>
      <c r="B213" s="37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3"/>
      <c r="W213" s="103"/>
    </row>
    <row r="214" spans="1:23" ht="15" customHeight="1" x14ac:dyDescent="0.3">
      <c r="A214" s="11" t="s">
        <v>15</v>
      </c>
      <c r="B214" s="11" t="s">
        <v>25</v>
      </c>
      <c r="C214" s="71"/>
      <c r="D214" s="71"/>
      <c r="E214" s="106"/>
      <c r="F214" s="106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106"/>
      <c r="T214" s="106"/>
      <c r="U214" s="106"/>
      <c r="V214" s="102">
        <f t="shared" ref="V214:V220" si="59">+E214</f>
        <v>0</v>
      </c>
      <c r="W214" s="102">
        <f>SUM(W206,V214)</f>
        <v>0</v>
      </c>
    </row>
    <row r="215" spans="1:23" ht="15" customHeight="1" x14ac:dyDescent="0.3">
      <c r="A215" s="11" t="s">
        <v>11</v>
      </c>
      <c r="B215" s="11" t="s">
        <v>25</v>
      </c>
      <c r="C215" s="71"/>
      <c r="D215" s="71"/>
      <c r="E215" s="106"/>
      <c r="F215" s="106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106"/>
      <c r="T215" s="106"/>
      <c r="U215" s="106"/>
      <c r="V215" s="102">
        <f t="shared" si="59"/>
        <v>0</v>
      </c>
      <c r="W215" s="102">
        <f t="shared" ref="W215:W220" si="60">SUM(W207,V215)</f>
        <v>0</v>
      </c>
    </row>
    <row r="216" spans="1:23" ht="15" customHeight="1" x14ac:dyDescent="0.3">
      <c r="A216" s="11" t="s">
        <v>13</v>
      </c>
      <c r="B216" s="11" t="s">
        <v>25</v>
      </c>
      <c r="C216" s="71"/>
      <c r="D216" s="71"/>
      <c r="E216" s="106"/>
      <c r="F216" s="106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106"/>
      <c r="T216" s="106"/>
      <c r="U216" s="106"/>
      <c r="V216" s="102">
        <f t="shared" si="59"/>
        <v>0</v>
      </c>
      <c r="W216" s="102">
        <f t="shared" si="60"/>
        <v>0</v>
      </c>
    </row>
    <row r="217" spans="1:23" ht="15" customHeight="1" x14ac:dyDescent="0.3">
      <c r="A217" s="11" t="s">
        <v>12</v>
      </c>
      <c r="B217" s="11" t="s">
        <v>25</v>
      </c>
      <c r="C217" s="71"/>
      <c r="D217" s="71"/>
      <c r="E217" s="106"/>
      <c r="F217" s="106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106"/>
      <c r="T217" s="106"/>
      <c r="U217" s="106"/>
      <c r="V217" s="102">
        <f t="shared" si="59"/>
        <v>0</v>
      </c>
      <c r="W217" s="102">
        <f t="shared" si="60"/>
        <v>0</v>
      </c>
    </row>
    <row r="218" spans="1:23" ht="15" customHeight="1" x14ac:dyDescent="0.3">
      <c r="A218" s="11" t="s">
        <v>106</v>
      </c>
      <c r="B218" s="11" t="s">
        <v>25</v>
      </c>
      <c r="C218" s="71"/>
      <c r="D218" s="71"/>
      <c r="E218" s="106"/>
      <c r="F218" s="106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106"/>
      <c r="T218" s="106"/>
      <c r="U218" s="106"/>
      <c r="V218" s="102">
        <f t="shared" si="59"/>
        <v>0</v>
      </c>
      <c r="W218" s="102">
        <f t="shared" si="60"/>
        <v>0</v>
      </c>
    </row>
    <row r="219" spans="1:23" ht="15" customHeight="1" x14ac:dyDescent="0.3">
      <c r="A219" s="11" t="s">
        <v>14</v>
      </c>
      <c r="B219" s="11" t="s">
        <v>25</v>
      </c>
      <c r="C219" s="71"/>
      <c r="D219" s="71"/>
      <c r="E219" s="106"/>
      <c r="F219" s="106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106"/>
      <c r="T219" s="106"/>
      <c r="U219" s="106"/>
      <c r="V219" s="102">
        <f t="shared" si="59"/>
        <v>0</v>
      </c>
      <c r="W219" s="102">
        <f t="shared" si="60"/>
        <v>0</v>
      </c>
    </row>
    <row r="220" spans="1:23" x14ac:dyDescent="0.3">
      <c r="A220" s="11" t="s">
        <v>88</v>
      </c>
      <c r="B220" s="11" t="s">
        <v>25</v>
      </c>
      <c r="C220" s="71"/>
      <c r="D220" s="71"/>
      <c r="E220" s="106"/>
      <c r="F220" s="106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106"/>
      <c r="T220" s="106"/>
      <c r="U220" s="106"/>
      <c r="V220" s="102">
        <f t="shared" si="59"/>
        <v>0</v>
      </c>
      <c r="W220" s="102">
        <f t="shared" si="60"/>
        <v>0</v>
      </c>
    </row>
    <row r="221" spans="1:23" ht="15" customHeight="1" x14ac:dyDescent="0.3">
      <c r="A221" s="37"/>
      <c r="B221" s="37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3"/>
      <c r="W221" s="103"/>
    </row>
    <row r="222" spans="1:23" ht="15" customHeight="1" x14ac:dyDescent="0.3">
      <c r="A222" s="11" t="s">
        <v>15</v>
      </c>
      <c r="B222" s="11" t="s">
        <v>27</v>
      </c>
      <c r="C222" s="71"/>
      <c r="D222" s="71"/>
      <c r="E222" s="106"/>
      <c r="F222" s="106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106"/>
      <c r="T222" s="106"/>
      <c r="U222" s="106"/>
      <c r="V222" s="102">
        <f t="shared" ref="V222:V228" si="61">+E222</f>
        <v>0</v>
      </c>
      <c r="W222" s="102">
        <f>SUM(W214,V222)</f>
        <v>0</v>
      </c>
    </row>
    <row r="223" spans="1:23" ht="15" customHeight="1" x14ac:dyDescent="0.3">
      <c r="A223" s="11" t="s">
        <v>11</v>
      </c>
      <c r="B223" s="11" t="s">
        <v>27</v>
      </c>
      <c r="C223" s="71"/>
      <c r="D223" s="71"/>
      <c r="E223" s="106"/>
      <c r="F223" s="106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106"/>
      <c r="T223" s="106"/>
      <c r="U223" s="106"/>
      <c r="V223" s="102">
        <f t="shared" si="61"/>
        <v>0</v>
      </c>
      <c r="W223" s="102">
        <f t="shared" ref="W223:W228" si="62">SUM(W215,V223)</f>
        <v>0</v>
      </c>
    </row>
    <row r="224" spans="1:23" ht="15" customHeight="1" x14ac:dyDescent="0.3">
      <c r="A224" s="11" t="s">
        <v>13</v>
      </c>
      <c r="B224" s="11" t="s">
        <v>27</v>
      </c>
      <c r="C224" s="71"/>
      <c r="D224" s="71"/>
      <c r="E224" s="106"/>
      <c r="F224" s="106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106"/>
      <c r="T224" s="106"/>
      <c r="U224" s="106"/>
      <c r="V224" s="102">
        <f t="shared" si="61"/>
        <v>0</v>
      </c>
      <c r="W224" s="102">
        <f t="shared" si="62"/>
        <v>0</v>
      </c>
    </row>
    <row r="225" spans="1:23" ht="15" customHeight="1" x14ac:dyDescent="0.3">
      <c r="A225" s="11" t="s">
        <v>12</v>
      </c>
      <c r="B225" s="11" t="s">
        <v>27</v>
      </c>
      <c r="C225" s="71"/>
      <c r="D225" s="71"/>
      <c r="E225" s="106"/>
      <c r="F225" s="106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106"/>
      <c r="T225" s="106"/>
      <c r="U225" s="106"/>
      <c r="V225" s="102">
        <f t="shared" si="61"/>
        <v>0</v>
      </c>
      <c r="W225" s="102">
        <f t="shared" si="62"/>
        <v>0</v>
      </c>
    </row>
    <row r="226" spans="1:23" ht="15" customHeight="1" x14ac:dyDescent="0.3">
      <c r="A226" s="11" t="s">
        <v>106</v>
      </c>
      <c r="B226" s="11" t="s">
        <v>27</v>
      </c>
      <c r="C226" s="71"/>
      <c r="D226" s="71"/>
      <c r="E226" s="106"/>
      <c r="F226" s="106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106"/>
      <c r="T226" s="106"/>
      <c r="U226" s="106"/>
      <c r="V226" s="102">
        <f t="shared" si="61"/>
        <v>0</v>
      </c>
      <c r="W226" s="102">
        <f t="shared" si="62"/>
        <v>0</v>
      </c>
    </row>
    <row r="227" spans="1:23" ht="15" customHeight="1" x14ac:dyDescent="0.3">
      <c r="A227" s="11" t="s">
        <v>14</v>
      </c>
      <c r="B227" s="11" t="s">
        <v>27</v>
      </c>
      <c r="C227" s="71"/>
      <c r="D227" s="71"/>
      <c r="E227" s="106"/>
      <c r="F227" s="106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106"/>
      <c r="T227" s="106"/>
      <c r="U227" s="106"/>
      <c r="V227" s="102">
        <f t="shared" si="61"/>
        <v>0</v>
      </c>
      <c r="W227" s="102">
        <f t="shared" si="62"/>
        <v>0</v>
      </c>
    </row>
    <row r="228" spans="1:23" x14ac:dyDescent="0.3">
      <c r="A228" s="11" t="s">
        <v>88</v>
      </c>
      <c r="B228" s="11" t="s">
        <v>27</v>
      </c>
      <c r="C228" s="71"/>
      <c r="D228" s="71"/>
      <c r="E228" s="106"/>
      <c r="F228" s="106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106"/>
      <c r="T228" s="106"/>
      <c r="U228" s="106"/>
      <c r="V228" s="102">
        <f t="shared" si="61"/>
        <v>0</v>
      </c>
      <c r="W228" s="102">
        <f t="shared" si="62"/>
        <v>0</v>
      </c>
    </row>
    <row r="229" spans="1:23" ht="15" customHeight="1" x14ac:dyDescent="0.3">
      <c r="A229" s="101"/>
      <c r="B229" s="37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3"/>
      <c r="W229" s="103"/>
    </row>
    <row r="230" spans="1:23" ht="15" customHeight="1" x14ac:dyDescent="0.3">
      <c r="A230" s="11" t="s">
        <v>15</v>
      </c>
      <c r="B230" s="11" t="s">
        <v>30</v>
      </c>
      <c r="C230" s="71"/>
      <c r="D230" s="71"/>
      <c r="E230" s="106"/>
      <c r="F230" s="106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106"/>
      <c r="T230" s="106"/>
      <c r="U230" s="106"/>
      <c r="V230" s="102">
        <f t="shared" ref="V230:V236" si="63">+E230</f>
        <v>0</v>
      </c>
      <c r="W230" s="102">
        <f>SUM(W222,V230)</f>
        <v>0</v>
      </c>
    </row>
    <row r="231" spans="1:23" ht="15" customHeight="1" x14ac:dyDescent="0.3">
      <c r="A231" s="11" t="s">
        <v>11</v>
      </c>
      <c r="B231" s="11" t="s">
        <v>30</v>
      </c>
      <c r="C231" s="71"/>
      <c r="D231" s="71"/>
      <c r="E231" s="106"/>
      <c r="F231" s="106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106"/>
      <c r="T231" s="106"/>
      <c r="U231" s="106"/>
      <c r="V231" s="102">
        <f t="shared" si="63"/>
        <v>0</v>
      </c>
      <c r="W231" s="102">
        <f t="shared" ref="W231:W236" si="64">SUM(W223,V231)</f>
        <v>0</v>
      </c>
    </row>
    <row r="232" spans="1:23" ht="15" customHeight="1" x14ac:dyDescent="0.3">
      <c r="A232" s="11" t="s">
        <v>13</v>
      </c>
      <c r="B232" s="11" t="s">
        <v>30</v>
      </c>
      <c r="C232" s="71"/>
      <c r="D232" s="71"/>
      <c r="E232" s="106"/>
      <c r="F232" s="106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106"/>
      <c r="T232" s="106"/>
      <c r="U232" s="106"/>
      <c r="V232" s="102">
        <f t="shared" si="63"/>
        <v>0</v>
      </c>
      <c r="W232" s="102">
        <f t="shared" si="64"/>
        <v>0</v>
      </c>
    </row>
    <row r="233" spans="1:23" ht="15" customHeight="1" x14ac:dyDescent="0.3">
      <c r="A233" s="11" t="s">
        <v>12</v>
      </c>
      <c r="B233" s="11" t="s">
        <v>30</v>
      </c>
      <c r="C233" s="71"/>
      <c r="D233" s="71"/>
      <c r="E233" s="106"/>
      <c r="F233" s="106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106"/>
      <c r="T233" s="106"/>
      <c r="U233" s="106"/>
      <c r="V233" s="102">
        <f t="shared" si="63"/>
        <v>0</v>
      </c>
      <c r="W233" s="102">
        <f t="shared" si="64"/>
        <v>0</v>
      </c>
    </row>
    <row r="234" spans="1:23" ht="15" customHeight="1" x14ac:dyDescent="0.3">
      <c r="A234" s="11" t="s">
        <v>106</v>
      </c>
      <c r="B234" s="11" t="s">
        <v>30</v>
      </c>
      <c r="C234" s="71"/>
      <c r="D234" s="71"/>
      <c r="E234" s="106"/>
      <c r="F234" s="106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106"/>
      <c r="T234" s="106"/>
      <c r="U234" s="106"/>
      <c r="V234" s="102">
        <f t="shared" si="63"/>
        <v>0</v>
      </c>
      <c r="W234" s="102">
        <f t="shared" si="64"/>
        <v>0</v>
      </c>
    </row>
    <row r="235" spans="1:23" ht="15" customHeight="1" x14ac:dyDescent="0.3">
      <c r="A235" s="11" t="s">
        <v>14</v>
      </c>
      <c r="B235" s="11" t="s">
        <v>30</v>
      </c>
      <c r="C235" s="71"/>
      <c r="D235" s="71"/>
      <c r="E235" s="106"/>
      <c r="F235" s="106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106"/>
      <c r="T235" s="106"/>
      <c r="U235" s="106"/>
      <c r="V235" s="102">
        <f t="shared" si="63"/>
        <v>0</v>
      </c>
      <c r="W235" s="102">
        <f t="shared" si="64"/>
        <v>0</v>
      </c>
    </row>
    <row r="236" spans="1:23" x14ac:dyDescent="0.3">
      <c r="A236" s="11" t="s">
        <v>88</v>
      </c>
      <c r="B236" s="11" t="s">
        <v>30</v>
      </c>
      <c r="C236" s="71"/>
      <c r="D236" s="71"/>
      <c r="E236" s="106"/>
      <c r="F236" s="106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106"/>
      <c r="T236" s="106"/>
      <c r="U236" s="106"/>
      <c r="V236" s="102">
        <f t="shared" si="63"/>
        <v>0</v>
      </c>
      <c r="W236" s="102">
        <f t="shared" si="64"/>
        <v>0</v>
      </c>
    </row>
    <row r="237" spans="1:23" ht="15" customHeight="1" x14ac:dyDescent="0.3">
      <c r="A237" s="37"/>
      <c r="B237" s="37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3"/>
      <c r="W237" s="103"/>
    </row>
    <row r="238" spans="1:23" ht="15" customHeight="1" x14ac:dyDescent="0.3">
      <c r="A238" s="11" t="s">
        <v>15</v>
      </c>
      <c r="B238" s="11" t="s">
        <v>31</v>
      </c>
      <c r="C238" s="71"/>
      <c r="D238" s="71"/>
      <c r="E238" s="106"/>
      <c r="F238" s="106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106"/>
      <c r="T238" s="106"/>
      <c r="U238" s="106"/>
      <c r="V238" s="102">
        <f t="shared" ref="V238:V244" si="65">+E238</f>
        <v>0</v>
      </c>
      <c r="W238" s="102">
        <f>SUM(W230,V238)</f>
        <v>0</v>
      </c>
    </row>
    <row r="239" spans="1:23" ht="15" customHeight="1" x14ac:dyDescent="0.3">
      <c r="A239" s="11" t="s">
        <v>11</v>
      </c>
      <c r="B239" s="11" t="s">
        <v>31</v>
      </c>
      <c r="C239" s="71"/>
      <c r="D239" s="71"/>
      <c r="E239" s="106"/>
      <c r="F239" s="106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106"/>
      <c r="T239" s="106"/>
      <c r="U239" s="106"/>
      <c r="V239" s="102">
        <f t="shared" si="65"/>
        <v>0</v>
      </c>
      <c r="W239" s="102">
        <f t="shared" ref="W239:W244" si="66">SUM(W231,V239)</f>
        <v>0</v>
      </c>
    </row>
    <row r="240" spans="1:23" ht="15" customHeight="1" x14ac:dyDescent="0.3">
      <c r="A240" s="11" t="s">
        <v>13</v>
      </c>
      <c r="B240" s="11" t="s">
        <v>31</v>
      </c>
      <c r="C240" s="71"/>
      <c r="D240" s="71"/>
      <c r="E240" s="106"/>
      <c r="F240" s="106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106"/>
      <c r="T240" s="106"/>
      <c r="U240" s="106"/>
      <c r="V240" s="102">
        <f t="shared" si="65"/>
        <v>0</v>
      </c>
      <c r="W240" s="102">
        <f t="shared" si="66"/>
        <v>0</v>
      </c>
    </row>
    <row r="241" spans="1:23" ht="15" customHeight="1" x14ac:dyDescent="0.3">
      <c r="A241" s="11" t="s">
        <v>12</v>
      </c>
      <c r="B241" s="11" t="s">
        <v>31</v>
      </c>
      <c r="C241" s="71"/>
      <c r="D241" s="71"/>
      <c r="E241" s="106"/>
      <c r="F241" s="106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106"/>
      <c r="T241" s="106"/>
      <c r="U241" s="106"/>
      <c r="V241" s="102">
        <f t="shared" si="65"/>
        <v>0</v>
      </c>
      <c r="W241" s="102">
        <f t="shared" si="66"/>
        <v>0</v>
      </c>
    </row>
    <row r="242" spans="1:23" ht="15" customHeight="1" x14ac:dyDescent="0.3">
      <c r="A242" s="11" t="s">
        <v>106</v>
      </c>
      <c r="B242" s="11" t="s">
        <v>31</v>
      </c>
      <c r="C242" s="71"/>
      <c r="D242" s="71"/>
      <c r="E242" s="106"/>
      <c r="F242" s="106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106"/>
      <c r="T242" s="106"/>
      <c r="U242" s="106"/>
      <c r="V242" s="102">
        <f t="shared" si="65"/>
        <v>0</v>
      </c>
      <c r="W242" s="102">
        <f t="shared" si="66"/>
        <v>0</v>
      </c>
    </row>
    <row r="243" spans="1:23" ht="15" customHeight="1" x14ac:dyDescent="0.3">
      <c r="A243" s="11" t="s">
        <v>14</v>
      </c>
      <c r="B243" s="11" t="s">
        <v>31</v>
      </c>
      <c r="C243" s="71"/>
      <c r="D243" s="71"/>
      <c r="E243" s="106"/>
      <c r="F243" s="106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106"/>
      <c r="T243" s="106"/>
      <c r="U243" s="106"/>
      <c r="V243" s="102">
        <f t="shared" si="65"/>
        <v>0</v>
      </c>
      <c r="W243" s="102">
        <f t="shared" si="66"/>
        <v>0</v>
      </c>
    </row>
    <row r="244" spans="1:23" x14ac:dyDescent="0.3">
      <c r="A244" s="11" t="s">
        <v>88</v>
      </c>
      <c r="B244" s="11" t="s">
        <v>31</v>
      </c>
      <c r="C244" s="71"/>
      <c r="D244" s="71"/>
      <c r="E244" s="106"/>
      <c r="F244" s="106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106"/>
      <c r="T244" s="106"/>
      <c r="U244" s="106"/>
      <c r="V244" s="102">
        <f t="shared" si="65"/>
        <v>0</v>
      </c>
      <c r="W244" s="102">
        <f t="shared" si="66"/>
        <v>0</v>
      </c>
    </row>
    <row r="245" spans="1:23" ht="15" customHeight="1" x14ac:dyDescent="0.3">
      <c r="A245" s="37"/>
      <c r="B245" s="37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3"/>
      <c r="W245" s="103"/>
    </row>
    <row r="246" spans="1:23" ht="15" customHeight="1" x14ac:dyDescent="0.3">
      <c r="A246" s="11" t="s">
        <v>15</v>
      </c>
      <c r="B246" s="11" t="s">
        <v>32</v>
      </c>
      <c r="C246" s="71"/>
      <c r="D246" s="71"/>
      <c r="E246" s="106"/>
      <c r="F246" s="106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106"/>
      <c r="T246" s="106"/>
      <c r="U246" s="106"/>
      <c r="V246" s="102">
        <f t="shared" ref="V246:V252" si="67">+E246</f>
        <v>0</v>
      </c>
      <c r="W246" s="102">
        <f>SUM(W238,V246)</f>
        <v>0</v>
      </c>
    </row>
    <row r="247" spans="1:23" ht="15" customHeight="1" x14ac:dyDescent="0.3">
      <c r="A247" s="11" t="s">
        <v>11</v>
      </c>
      <c r="B247" s="11" t="s">
        <v>32</v>
      </c>
      <c r="C247" s="71"/>
      <c r="D247" s="71"/>
      <c r="E247" s="106"/>
      <c r="F247" s="106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106"/>
      <c r="T247" s="106"/>
      <c r="U247" s="106"/>
      <c r="V247" s="102">
        <f t="shared" si="67"/>
        <v>0</v>
      </c>
      <c r="W247" s="102">
        <f t="shared" ref="W247:W252" si="68">SUM(W239,V247)</f>
        <v>0</v>
      </c>
    </row>
    <row r="248" spans="1:23" ht="15" customHeight="1" x14ac:dyDescent="0.3">
      <c r="A248" s="11" t="s">
        <v>13</v>
      </c>
      <c r="B248" s="11" t="s">
        <v>32</v>
      </c>
      <c r="C248" s="71"/>
      <c r="D248" s="71"/>
      <c r="E248" s="106"/>
      <c r="F248" s="106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106"/>
      <c r="T248" s="106"/>
      <c r="U248" s="106"/>
      <c r="V248" s="102">
        <f t="shared" si="67"/>
        <v>0</v>
      </c>
      <c r="W248" s="102">
        <f t="shared" si="68"/>
        <v>0</v>
      </c>
    </row>
    <row r="249" spans="1:23" ht="15" customHeight="1" x14ac:dyDescent="0.3">
      <c r="A249" s="11" t="s">
        <v>12</v>
      </c>
      <c r="B249" s="11" t="s">
        <v>32</v>
      </c>
      <c r="C249" s="71"/>
      <c r="D249" s="71"/>
      <c r="E249" s="106"/>
      <c r="F249" s="106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106"/>
      <c r="T249" s="106"/>
      <c r="U249" s="106"/>
      <c r="V249" s="102">
        <f t="shared" si="67"/>
        <v>0</v>
      </c>
      <c r="W249" s="102">
        <f t="shared" si="68"/>
        <v>0</v>
      </c>
    </row>
    <row r="250" spans="1:23" ht="15" customHeight="1" x14ac:dyDescent="0.3">
      <c r="A250" s="11" t="s">
        <v>106</v>
      </c>
      <c r="B250" s="11" t="s">
        <v>32</v>
      </c>
      <c r="C250" s="71"/>
      <c r="D250" s="71"/>
      <c r="E250" s="106"/>
      <c r="F250" s="106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106"/>
      <c r="T250" s="106"/>
      <c r="U250" s="106"/>
      <c r="V250" s="102">
        <f t="shared" si="67"/>
        <v>0</v>
      </c>
      <c r="W250" s="102">
        <f t="shared" si="68"/>
        <v>0</v>
      </c>
    </row>
    <row r="251" spans="1:23" ht="15" customHeight="1" x14ac:dyDescent="0.3">
      <c r="A251" s="11" t="s">
        <v>14</v>
      </c>
      <c r="B251" s="11" t="s">
        <v>32</v>
      </c>
      <c r="C251" s="71"/>
      <c r="D251" s="71"/>
      <c r="E251" s="106"/>
      <c r="F251" s="106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106"/>
      <c r="T251" s="106"/>
      <c r="U251" s="106"/>
      <c r="V251" s="102">
        <f t="shared" si="67"/>
        <v>0</v>
      </c>
      <c r="W251" s="102">
        <f t="shared" si="68"/>
        <v>0</v>
      </c>
    </row>
    <row r="252" spans="1:23" x14ac:dyDescent="0.3">
      <c r="A252" s="11" t="s">
        <v>88</v>
      </c>
      <c r="B252" s="11" t="s">
        <v>32</v>
      </c>
      <c r="C252" s="71"/>
      <c r="D252" s="71"/>
      <c r="E252" s="106"/>
      <c r="F252" s="106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106"/>
      <c r="T252" s="106"/>
      <c r="U252" s="106"/>
      <c r="V252" s="102">
        <f t="shared" si="67"/>
        <v>0</v>
      </c>
      <c r="W252" s="102">
        <f t="shared" si="68"/>
        <v>0</v>
      </c>
    </row>
    <row r="253" spans="1:23" ht="15" customHeight="1" x14ac:dyDescent="0.3">
      <c r="A253" s="37"/>
      <c r="B253" s="37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3"/>
      <c r="W253" s="103"/>
    </row>
    <row r="254" spans="1:23" ht="15" customHeight="1" x14ac:dyDescent="0.3">
      <c r="A254" s="11" t="s">
        <v>15</v>
      </c>
      <c r="B254" s="11" t="s">
        <v>33</v>
      </c>
      <c r="C254" s="71"/>
      <c r="D254" s="71"/>
      <c r="E254" s="106"/>
      <c r="F254" s="106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106"/>
      <c r="T254" s="106"/>
      <c r="U254" s="106"/>
      <c r="V254" s="102">
        <f t="shared" ref="V254:V260" si="69">+E254</f>
        <v>0</v>
      </c>
      <c r="W254" s="102">
        <f>SUM(W246,V254)</f>
        <v>0</v>
      </c>
    </row>
    <row r="255" spans="1:23" ht="15" customHeight="1" x14ac:dyDescent="0.3">
      <c r="A255" s="11" t="s">
        <v>11</v>
      </c>
      <c r="B255" s="11" t="s">
        <v>33</v>
      </c>
      <c r="C255" s="71"/>
      <c r="D255" s="71"/>
      <c r="E255" s="106"/>
      <c r="F255" s="106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106"/>
      <c r="T255" s="106"/>
      <c r="U255" s="106"/>
      <c r="V255" s="102">
        <f t="shared" si="69"/>
        <v>0</v>
      </c>
      <c r="W255" s="102">
        <f t="shared" ref="W255:W260" si="70">SUM(W247,V255)</f>
        <v>0</v>
      </c>
    </row>
    <row r="256" spans="1:23" ht="15" customHeight="1" x14ac:dyDescent="0.3">
      <c r="A256" s="11" t="s">
        <v>13</v>
      </c>
      <c r="B256" s="11" t="s">
        <v>33</v>
      </c>
      <c r="C256" s="71"/>
      <c r="D256" s="71"/>
      <c r="E256" s="106"/>
      <c r="F256" s="106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106"/>
      <c r="T256" s="106"/>
      <c r="U256" s="106"/>
      <c r="V256" s="102">
        <f t="shared" si="69"/>
        <v>0</v>
      </c>
      <c r="W256" s="102">
        <f t="shared" si="70"/>
        <v>0</v>
      </c>
    </row>
    <row r="257" spans="1:23" ht="15" customHeight="1" x14ac:dyDescent="0.3">
      <c r="A257" s="11" t="s">
        <v>12</v>
      </c>
      <c r="B257" s="11" t="s">
        <v>33</v>
      </c>
      <c r="C257" s="71"/>
      <c r="D257" s="71"/>
      <c r="E257" s="106"/>
      <c r="F257" s="106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106"/>
      <c r="T257" s="106"/>
      <c r="U257" s="106"/>
      <c r="V257" s="102">
        <f t="shared" si="69"/>
        <v>0</v>
      </c>
      <c r="W257" s="102">
        <f t="shared" si="70"/>
        <v>0</v>
      </c>
    </row>
    <row r="258" spans="1:23" ht="15" customHeight="1" x14ac:dyDescent="0.3">
      <c r="A258" s="11" t="s">
        <v>106</v>
      </c>
      <c r="B258" s="11" t="s">
        <v>33</v>
      </c>
      <c r="C258" s="71"/>
      <c r="D258" s="71"/>
      <c r="E258" s="106"/>
      <c r="F258" s="106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106"/>
      <c r="T258" s="106"/>
      <c r="U258" s="106"/>
      <c r="V258" s="102">
        <f t="shared" si="69"/>
        <v>0</v>
      </c>
      <c r="W258" s="102">
        <f t="shared" si="70"/>
        <v>0</v>
      </c>
    </row>
    <row r="259" spans="1:23" ht="15" customHeight="1" x14ac:dyDescent="0.3">
      <c r="A259" s="11" t="s">
        <v>14</v>
      </c>
      <c r="B259" s="11" t="s">
        <v>33</v>
      </c>
      <c r="C259" s="71"/>
      <c r="D259" s="71"/>
      <c r="E259" s="106"/>
      <c r="F259" s="106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106"/>
      <c r="T259" s="106"/>
      <c r="U259" s="106"/>
      <c r="V259" s="102">
        <f t="shared" si="69"/>
        <v>0</v>
      </c>
      <c r="W259" s="102">
        <f t="shared" si="70"/>
        <v>0</v>
      </c>
    </row>
    <row r="260" spans="1:23" x14ac:dyDescent="0.3">
      <c r="A260" s="11" t="s">
        <v>88</v>
      </c>
      <c r="B260" s="11" t="s">
        <v>33</v>
      </c>
      <c r="C260" s="71"/>
      <c r="D260" s="71"/>
      <c r="E260" s="106"/>
      <c r="F260" s="106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106"/>
      <c r="T260" s="106"/>
      <c r="U260" s="106"/>
      <c r="V260" s="102">
        <f t="shared" si="69"/>
        <v>0</v>
      </c>
      <c r="W260" s="102">
        <f t="shared" si="70"/>
        <v>0</v>
      </c>
    </row>
    <row r="261" spans="1:23" ht="15" customHeight="1" x14ac:dyDescent="0.3">
      <c r="A261" s="37"/>
      <c r="B261" s="37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3"/>
      <c r="W261" s="103"/>
    </row>
    <row r="262" spans="1:23" ht="15" customHeight="1" x14ac:dyDescent="0.3">
      <c r="A262" s="11" t="s">
        <v>15</v>
      </c>
      <c r="B262" s="11" t="s">
        <v>34</v>
      </c>
      <c r="C262" s="71"/>
      <c r="D262" s="71"/>
      <c r="E262" s="106"/>
      <c r="F262" s="106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106"/>
      <c r="T262" s="106"/>
      <c r="U262" s="106"/>
      <c r="V262" s="102">
        <f t="shared" ref="V262:V268" si="71">+E262</f>
        <v>0</v>
      </c>
      <c r="W262" s="102">
        <f>SUM(W254,V262)</f>
        <v>0</v>
      </c>
    </row>
    <row r="263" spans="1:23" ht="15" customHeight="1" x14ac:dyDescent="0.3">
      <c r="A263" s="11" t="s">
        <v>11</v>
      </c>
      <c r="B263" s="11" t="s">
        <v>34</v>
      </c>
      <c r="C263" s="71"/>
      <c r="D263" s="71"/>
      <c r="E263" s="106"/>
      <c r="F263" s="106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106"/>
      <c r="T263" s="106"/>
      <c r="U263" s="106"/>
      <c r="V263" s="102">
        <f t="shared" si="71"/>
        <v>0</v>
      </c>
      <c r="W263" s="102">
        <f t="shared" ref="W263:W268" si="72">SUM(W255,V263)</f>
        <v>0</v>
      </c>
    </row>
    <row r="264" spans="1:23" ht="15" customHeight="1" x14ac:dyDescent="0.3">
      <c r="A264" s="11" t="s">
        <v>13</v>
      </c>
      <c r="B264" s="11" t="s">
        <v>34</v>
      </c>
      <c r="C264" s="71"/>
      <c r="D264" s="71"/>
      <c r="E264" s="106"/>
      <c r="F264" s="106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106"/>
      <c r="T264" s="106"/>
      <c r="U264" s="106"/>
      <c r="V264" s="102">
        <f t="shared" si="71"/>
        <v>0</v>
      </c>
      <c r="W264" s="102">
        <f t="shared" si="72"/>
        <v>0</v>
      </c>
    </row>
    <row r="265" spans="1:23" ht="15" customHeight="1" x14ac:dyDescent="0.3">
      <c r="A265" s="11" t="s">
        <v>12</v>
      </c>
      <c r="B265" s="11" t="s">
        <v>34</v>
      </c>
      <c r="C265" s="71"/>
      <c r="D265" s="71"/>
      <c r="E265" s="106"/>
      <c r="F265" s="106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106"/>
      <c r="T265" s="106"/>
      <c r="U265" s="106"/>
      <c r="V265" s="102">
        <f t="shared" si="71"/>
        <v>0</v>
      </c>
      <c r="W265" s="102">
        <f t="shared" si="72"/>
        <v>0</v>
      </c>
    </row>
    <row r="266" spans="1:23" ht="15" customHeight="1" x14ac:dyDescent="0.3">
      <c r="A266" s="11" t="s">
        <v>106</v>
      </c>
      <c r="B266" s="11" t="s">
        <v>34</v>
      </c>
      <c r="C266" s="71"/>
      <c r="D266" s="71"/>
      <c r="E266" s="106"/>
      <c r="F266" s="106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106"/>
      <c r="T266" s="106"/>
      <c r="U266" s="106"/>
      <c r="V266" s="102">
        <f t="shared" si="71"/>
        <v>0</v>
      </c>
      <c r="W266" s="102">
        <f t="shared" si="72"/>
        <v>0</v>
      </c>
    </row>
    <row r="267" spans="1:23" ht="15" customHeight="1" x14ac:dyDescent="0.3">
      <c r="A267" s="11" t="s">
        <v>14</v>
      </c>
      <c r="B267" s="11" t="s">
        <v>34</v>
      </c>
      <c r="C267" s="71"/>
      <c r="D267" s="71"/>
      <c r="E267" s="106"/>
      <c r="F267" s="106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106"/>
      <c r="T267" s="106"/>
      <c r="U267" s="106"/>
      <c r="V267" s="102">
        <f t="shared" si="71"/>
        <v>0</v>
      </c>
      <c r="W267" s="102">
        <f t="shared" si="72"/>
        <v>0</v>
      </c>
    </row>
    <row r="268" spans="1:23" x14ac:dyDescent="0.3">
      <c r="A268" s="11" t="s">
        <v>88</v>
      </c>
      <c r="B268" s="11" t="s">
        <v>34</v>
      </c>
      <c r="C268" s="71"/>
      <c r="D268" s="71"/>
      <c r="E268" s="106"/>
      <c r="F268" s="106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106"/>
      <c r="T268" s="106"/>
      <c r="U268" s="106"/>
      <c r="V268" s="102">
        <f t="shared" si="71"/>
        <v>0</v>
      </c>
      <c r="W268" s="102">
        <f t="shared" si="72"/>
        <v>0</v>
      </c>
    </row>
    <row r="269" spans="1:23" ht="24" customHeight="1" x14ac:dyDescent="0.3">
      <c r="A269" s="121" t="s">
        <v>138</v>
      </c>
      <c r="B269" s="121"/>
      <c r="C269" s="81">
        <f>SUM(C174:C268)</f>
        <v>0</v>
      </c>
      <c r="D269" s="81">
        <f t="shared" ref="D269:V269" si="73">SUM(D174:D268)</f>
        <v>0</v>
      </c>
      <c r="E269" s="81">
        <f t="shared" si="73"/>
        <v>0</v>
      </c>
      <c r="F269" s="81">
        <f t="shared" si="73"/>
        <v>0</v>
      </c>
      <c r="G269" s="81">
        <f t="shared" si="73"/>
        <v>0</v>
      </c>
      <c r="H269" s="81">
        <f t="shared" si="73"/>
        <v>0</v>
      </c>
      <c r="I269" s="81">
        <f t="shared" si="73"/>
        <v>0</v>
      </c>
      <c r="J269" s="81">
        <f t="shared" si="73"/>
        <v>0</v>
      </c>
      <c r="K269" s="81">
        <f t="shared" si="73"/>
        <v>0</v>
      </c>
      <c r="L269" s="81">
        <f t="shared" si="73"/>
        <v>0</v>
      </c>
      <c r="M269" s="81">
        <f t="shared" si="73"/>
        <v>0</v>
      </c>
      <c r="N269" s="81">
        <f t="shared" si="73"/>
        <v>0</v>
      </c>
      <c r="O269" s="81">
        <f t="shared" si="73"/>
        <v>0</v>
      </c>
      <c r="P269" s="81">
        <f t="shared" si="73"/>
        <v>0</v>
      </c>
      <c r="Q269" s="81">
        <f t="shared" si="73"/>
        <v>0</v>
      </c>
      <c r="R269" s="81">
        <f t="shared" si="73"/>
        <v>0</v>
      </c>
      <c r="S269" s="81">
        <f t="shared" si="73"/>
        <v>0</v>
      </c>
      <c r="T269" s="81">
        <f t="shared" si="73"/>
        <v>0</v>
      </c>
      <c r="U269" s="81">
        <f t="shared" si="73"/>
        <v>0</v>
      </c>
      <c r="V269" s="81">
        <f t="shared" si="73"/>
        <v>0</v>
      </c>
      <c r="W269" s="81">
        <f>SUM(MAX(W174,W182,W190,W198,W206,W214,W222,W230,W238,W246,W254,W262),MAX(W175,W183,W191,W199,W207,W215,W223,W231,W239,W247,W255,W263),MAX(W176,W184,W192,W200,W208,W216,W224,W232,W240,W248,W256,W264),MAX(W177,W185,W193,W201,W209,W217,W225,W233,W241,W249,W257,W265),MAX(W178,W186,W194,W202,W210,W218,W226,W234,W242,W250,W258,W266),MAX(W179,W187,W195,W203,W211,W219,W227,W235,W243,W251,W259,W267),MAX(W180,W188,W196,W204,W212,W220,W228,W236,W244,W252,W260,W268))</f>
        <v>0</v>
      </c>
    </row>
    <row r="270" spans="1:23" ht="23.4" x14ac:dyDescent="0.45">
      <c r="A270" s="118" t="s">
        <v>92</v>
      </c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20"/>
    </row>
    <row r="271" spans="1:23" ht="15" customHeight="1" x14ac:dyDescent="0.3">
      <c r="A271" s="16" t="s">
        <v>16</v>
      </c>
      <c r="B271" s="11" t="s">
        <v>20</v>
      </c>
      <c r="C271" s="71"/>
      <c r="D271" s="71"/>
      <c r="E271" s="106"/>
      <c r="F271" s="106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106"/>
      <c r="T271" s="106"/>
      <c r="U271" s="106"/>
      <c r="V271" s="102">
        <f>+E271</f>
        <v>0</v>
      </c>
      <c r="W271" s="102">
        <f>+V271</f>
        <v>0</v>
      </c>
    </row>
    <row r="272" spans="1:23" ht="15" customHeight="1" x14ac:dyDescent="0.3">
      <c r="A272" s="16" t="s">
        <v>17</v>
      </c>
      <c r="B272" s="11" t="s">
        <v>20</v>
      </c>
      <c r="C272" s="71"/>
      <c r="D272" s="71"/>
      <c r="E272" s="106"/>
      <c r="F272" s="106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106"/>
      <c r="T272" s="106"/>
      <c r="U272" s="106"/>
      <c r="V272" s="102">
        <f t="shared" ref="V272:V273" si="74">+E272</f>
        <v>0</v>
      </c>
      <c r="W272" s="102">
        <f t="shared" ref="W272:W273" si="75">+V272</f>
        <v>0</v>
      </c>
    </row>
    <row r="273" spans="1:23" x14ac:dyDescent="0.3">
      <c r="A273" s="11" t="s">
        <v>88</v>
      </c>
      <c r="B273" s="11" t="s">
        <v>20</v>
      </c>
      <c r="C273" s="71"/>
      <c r="D273" s="71"/>
      <c r="E273" s="106"/>
      <c r="F273" s="106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106"/>
      <c r="T273" s="106"/>
      <c r="U273" s="106"/>
      <c r="V273" s="102">
        <f t="shared" si="74"/>
        <v>0</v>
      </c>
      <c r="W273" s="102">
        <f t="shared" si="75"/>
        <v>0</v>
      </c>
    </row>
    <row r="274" spans="1:23" ht="15" customHeight="1" x14ac:dyDescent="0.3">
      <c r="A274" s="43"/>
      <c r="B274" s="43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7"/>
      <c r="W274" s="107"/>
    </row>
    <row r="275" spans="1:23" ht="15" customHeight="1" x14ac:dyDescent="0.3">
      <c r="A275" s="16" t="s">
        <v>16</v>
      </c>
      <c r="B275" s="9" t="s">
        <v>21</v>
      </c>
      <c r="C275" s="71"/>
      <c r="D275" s="71"/>
      <c r="E275" s="106"/>
      <c r="F275" s="106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106"/>
      <c r="T275" s="106"/>
      <c r="U275" s="106"/>
      <c r="V275" s="102">
        <f>+E275</f>
        <v>0</v>
      </c>
      <c r="W275" s="102">
        <f>V275+W271</f>
        <v>0</v>
      </c>
    </row>
    <row r="276" spans="1:23" ht="15" customHeight="1" x14ac:dyDescent="0.3">
      <c r="A276" s="16" t="s">
        <v>17</v>
      </c>
      <c r="B276" s="9" t="s">
        <v>21</v>
      </c>
      <c r="C276" s="71"/>
      <c r="D276" s="71"/>
      <c r="E276" s="106"/>
      <c r="F276" s="106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106"/>
      <c r="T276" s="106"/>
      <c r="U276" s="106"/>
      <c r="V276" s="102">
        <f t="shared" ref="V276:V277" si="76">+E276</f>
        <v>0</v>
      </c>
      <c r="W276" s="102">
        <f t="shared" ref="W276:W277" si="77">V276+W272</f>
        <v>0</v>
      </c>
    </row>
    <row r="277" spans="1:23" x14ac:dyDescent="0.3">
      <c r="A277" s="11" t="s">
        <v>88</v>
      </c>
      <c r="B277" s="9" t="s">
        <v>21</v>
      </c>
      <c r="C277" s="71"/>
      <c r="D277" s="71"/>
      <c r="E277" s="106"/>
      <c r="F277" s="106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106"/>
      <c r="T277" s="106"/>
      <c r="U277" s="106"/>
      <c r="V277" s="102">
        <f t="shared" si="76"/>
        <v>0</v>
      </c>
      <c r="W277" s="102">
        <f t="shared" si="77"/>
        <v>0</v>
      </c>
    </row>
    <row r="278" spans="1:23" ht="15" customHeight="1" x14ac:dyDescent="0.3">
      <c r="A278" s="43"/>
      <c r="B278" s="43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7"/>
      <c r="W278" s="107"/>
    </row>
    <row r="279" spans="1:23" ht="15" customHeight="1" x14ac:dyDescent="0.3">
      <c r="A279" s="16" t="s">
        <v>16</v>
      </c>
      <c r="B279" s="9" t="s">
        <v>22</v>
      </c>
      <c r="C279" s="71"/>
      <c r="D279" s="71"/>
      <c r="E279" s="106"/>
      <c r="F279" s="106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106"/>
      <c r="T279" s="106"/>
      <c r="U279" s="106"/>
      <c r="V279" s="102">
        <f>+E279</f>
        <v>0</v>
      </c>
      <c r="W279" s="102">
        <f>V279+W275</f>
        <v>0</v>
      </c>
    </row>
    <row r="280" spans="1:23" ht="15" customHeight="1" x14ac:dyDescent="0.3">
      <c r="A280" s="16" t="s">
        <v>17</v>
      </c>
      <c r="B280" s="9" t="s">
        <v>22</v>
      </c>
      <c r="C280" s="71"/>
      <c r="D280" s="71"/>
      <c r="E280" s="106"/>
      <c r="F280" s="106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106"/>
      <c r="T280" s="106"/>
      <c r="U280" s="106"/>
      <c r="V280" s="102">
        <f t="shared" ref="V280:V281" si="78">+E280</f>
        <v>0</v>
      </c>
      <c r="W280" s="102">
        <f t="shared" ref="W280:W281" si="79">V280+W276</f>
        <v>0</v>
      </c>
    </row>
    <row r="281" spans="1:23" x14ac:dyDescent="0.3">
      <c r="A281" s="11" t="s">
        <v>88</v>
      </c>
      <c r="B281" s="9" t="s">
        <v>22</v>
      </c>
      <c r="C281" s="71"/>
      <c r="D281" s="71"/>
      <c r="E281" s="106"/>
      <c r="F281" s="106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106"/>
      <c r="T281" s="106"/>
      <c r="U281" s="106"/>
      <c r="V281" s="102">
        <f t="shared" si="78"/>
        <v>0</v>
      </c>
      <c r="W281" s="102">
        <f t="shared" si="79"/>
        <v>0</v>
      </c>
    </row>
    <row r="282" spans="1:23" ht="15" customHeight="1" x14ac:dyDescent="0.3">
      <c r="A282" s="43"/>
      <c r="B282" s="43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7"/>
      <c r="W282" s="107"/>
    </row>
    <row r="283" spans="1:23" ht="15" customHeight="1" x14ac:dyDescent="0.3">
      <c r="A283" s="16" t="s">
        <v>16</v>
      </c>
      <c r="B283" s="9" t="s">
        <v>23</v>
      </c>
      <c r="C283" s="71"/>
      <c r="D283" s="71"/>
      <c r="E283" s="106"/>
      <c r="F283" s="106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106"/>
      <c r="T283" s="106"/>
      <c r="U283" s="106"/>
      <c r="V283" s="102">
        <f t="shared" ref="V283:V285" si="80">+E283</f>
        <v>0</v>
      </c>
      <c r="W283" s="102">
        <f>V283+W279</f>
        <v>0</v>
      </c>
    </row>
    <row r="284" spans="1:23" ht="15" customHeight="1" x14ac:dyDescent="0.3">
      <c r="A284" s="16" t="s">
        <v>17</v>
      </c>
      <c r="B284" s="9" t="s">
        <v>23</v>
      </c>
      <c r="C284" s="71"/>
      <c r="D284" s="71"/>
      <c r="E284" s="106"/>
      <c r="F284" s="106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106"/>
      <c r="T284" s="106"/>
      <c r="U284" s="106"/>
      <c r="V284" s="102">
        <f t="shared" si="80"/>
        <v>0</v>
      </c>
      <c r="W284" s="102">
        <f t="shared" ref="W284:W285" si="81">V284+W280</f>
        <v>0</v>
      </c>
    </row>
    <row r="285" spans="1:23" x14ac:dyDescent="0.3">
      <c r="A285" s="11" t="s">
        <v>88</v>
      </c>
      <c r="B285" s="9" t="s">
        <v>23</v>
      </c>
      <c r="C285" s="71"/>
      <c r="D285" s="71"/>
      <c r="E285" s="106"/>
      <c r="F285" s="106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106"/>
      <c r="T285" s="106"/>
      <c r="U285" s="106"/>
      <c r="V285" s="102">
        <f t="shared" si="80"/>
        <v>0</v>
      </c>
      <c r="W285" s="102">
        <f t="shared" si="81"/>
        <v>0</v>
      </c>
    </row>
    <row r="286" spans="1:23" ht="15" customHeight="1" x14ac:dyDescent="0.3">
      <c r="A286" s="43"/>
      <c r="B286" s="43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7"/>
      <c r="W286" s="107"/>
    </row>
    <row r="287" spans="1:23" ht="15" customHeight="1" x14ac:dyDescent="0.3">
      <c r="A287" s="16" t="s">
        <v>16</v>
      </c>
      <c r="B287" s="9" t="s">
        <v>24</v>
      </c>
      <c r="C287" s="71"/>
      <c r="D287" s="71"/>
      <c r="E287" s="106"/>
      <c r="F287" s="106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106"/>
      <c r="T287" s="106"/>
      <c r="U287" s="106"/>
      <c r="V287" s="102">
        <f t="shared" ref="V287:V289" si="82">+E287</f>
        <v>0</v>
      </c>
      <c r="W287" s="102">
        <f>V287+W283</f>
        <v>0</v>
      </c>
    </row>
    <row r="288" spans="1:23" ht="15" customHeight="1" x14ac:dyDescent="0.3">
      <c r="A288" s="16" t="s">
        <v>17</v>
      </c>
      <c r="B288" s="9" t="s">
        <v>24</v>
      </c>
      <c r="C288" s="71"/>
      <c r="D288" s="71"/>
      <c r="E288" s="106"/>
      <c r="F288" s="106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106"/>
      <c r="T288" s="106"/>
      <c r="U288" s="106"/>
      <c r="V288" s="102">
        <f t="shared" si="82"/>
        <v>0</v>
      </c>
      <c r="W288" s="102">
        <f t="shared" ref="W288:W289" si="83">V288+W284</f>
        <v>0</v>
      </c>
    </row>
    <row r="289" spans="1:23" x14ac:dyDescent="0.3">
      <c r="A289" s="11" t="s">
        <v>88</v>
      </c>
      <c r="B289" s="9" t="s">
        <v>24</v>
      </c>
      <c r="C289" s="71"/>
      <c r="D289" s="71"/>
      <c r="E289" s="106"/>
      <c r="F289" s="106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106"/>
      <c r="T289" s="106"/>
      <c r="U289" s="106"/>
      <c r="V289" s="102">
        <f t="shared" si="82"/>
        <v>0</v>
      </c>
      <c r="W289" s="102">
        <f t="shared" si="83"/>
        <v>0</v>
      </c>
    </row>
    <row r="290" spans="1:23" ht="15" customHeight="1" x14ac:dyDescent="0.3">
      <c r="A290" s="43"/>
      <c r="B290" s="43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7"/>
      <c r="W290" s="107"/>
    </row>
    <row r="291" spans="1:23" ht="15" customHeight="1" x14ac:dyDescent="0.3">
      <c r="A291" s="16" t="s">
        <v>16</v>
      </c>
      <c r="B291" s="9" t="s">
        <v>25</v>
      </c>
      <c r="C291" s="71"/>
      <c r="D291" s="71"/>
      <c r="E291" s="106"/>
      <c r="F291" s="106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106"/>
      <c r="T291" s="106"/>
      <c r="U291" s="106"/>
      <c r="V291" s="102">
        <f t="shared" ref="V291:V293" si="84">+E291</f>
        <v>0</v>
      </c>
      <c r="W291" s="102">
        <f>V291+W287</f>
        <v>0</v>
      </c>
    </row>
    <row r="292" spans="1:23" ht="15" customHeight="1" x14ac:dyDescent="0.3">
      <c r="A292" s="16" t="s">
        <v>17</v>
      </c>
      <c r="B292" s="19" t="s">
        <v>25</v>
      </c>
      <c r="C292" s="71"/>
      <c r="D292" s="71"/>
      <c r="E292" s="106"/>
      <c r="F292" s="106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106"/>
      <c r="T292" s="106"/>
      <c r="U292" s="106"/>
      <c r="V292" s="102">
        <f t="shared" si="84"/>
        <v>0</v>
      </c>
      <c r="W292" s="102">
        <f t="shared" ref="W292:W293" si="85">V292+W288</f>
        <v>0</v>
      </c>
    </row>
    <row r="293" spans="1:23" x14ac:dyDescent="0.3">
      <c r="A293" s="11" t="s">
        <v>88</v>
      </c>
      <c r="B293" s="19" t="s">
        <v>25</v>
      </c>
      <c r="C293" s="71"/>
      <c r="D293" s="71"/>
      <c r="E293" s="106"/>
      <c r="F293" s="106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106"/>
      <c r="T293" s="106"/>
      <c r="U293" s="106"/>
      <c r="V293" s="102">
        <f t="shared" si="84"/>
        <v>0</v>
      </c>
      <c r="W293" s="102">
        <f t="shared" si="85"/>
        <v>0</v>
      </c>
    </row>
    <row r="294" spans="1:23" ht="15" customHeight="1" x14ac:dyDescent="0.3">
      <c r="A294" s="43"/>
      <c r="B294" s="43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7"/>
      <c r="W294" s="107"/>
    </row>
    <row r="295" spans="1:23" ht="15" customHeight="1" x14ac:dyDescent="0.3">
      <c r="A295" s="16" t="s">
        <v>16</v>
      </c>
      <c r="B295" s="9" t="s">
        <v>27</v>
      </c>
      <c r="C295" s="71"/>
      <c r="D295" s="71"/>
      <c r="E295" s="106"/>
      <c r="F295" s="106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106"/>
      <c r="T295" s="106"/>
      <c r="U295" s="106"/>
      <c r="V295" s="102">
        <f t="shared" ref="V295:V297" si="86">+E295</f>
        <v>0</v>
      </c>
      <c r="W295" s="102">
        <f>V295+W291</f>
        <v>0</v>
      </c>
    </row>
    <row r="296" spans="1:23" ht="15" customHeight="1" x14ac:dyDescent="0.3">
      <c r="A296" s="16" t="s">
        <v>17</v>
      </c>
      <c r="B296" s="9" t="s">
        <v>27</v>
      </c>
      <c r="C296" s="71"/>
      <c r="D296" s="71"/>
      <c r="E296" s="106"/>
      <c r="F296" s="106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106"/>
      <c r="T296" s="106"/>
      <c r="U296" s="106"/>
      <c r="V296" s="102">
        <f t="shared" si="86"/>
        <v>0</v>
      </c>
      <c r="W296" s="102">
        <f t="shared" ref="W296:W297" si="87">V296+W292</f>
        <v>0</v>
      </c>
    </row>
    <row r="297" spans="1:23" x14ac:dyDescent="0.3">
      <c r="A297" s="11" t="s">
        <v>88</v>
      </c>
      <c r="B297" s="9" t="s">
        <v>27</v>
      </c>
      <c r="C297" s="71"/>
      <c r="D297" s="71"/>
      <c r="E297" s="106"/>
      <c r="F297" s="106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106"/>
      <c r="T297" s="106"/>
      <c r="U297" s="106"/>
      <c r="V297" s="102">
        <f t="shared" si="86"/>
        <v>0</v>
      </c>
      <c r="W297" s="102">
        <f t="shared" si="87"/>
        <v>0</v>
      </c>
    </row>
    <row r="298" spans="1:23" ht="15" customHeight="1" x14ac:dyDescent="0.3">
      <c r="A298" s="43"/>
      <c r="B298" s="43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7"/>
      <c r="W298" s="107"/>
    </row>
    <row r="299" spans="1:23" ht="15" customHeight="1" x14ac:dyDescent="0.3">
      <c r="A299" s="16" t="s">
        <v>16</v>
      </c>
      <c r="B299" s="11" t="s">
        <v>30</v>
      </c>
      <c r="C299" s="71"/>
      <c r="D299" s="71"/>
      <c r="E299" s="106"/>
      <c r="F299" s="106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106"/>
      <c r="T299" s="106"/>
      <c r="U299" s="106"/>
      <c r="V299" s="102">
        <f t="shared" ref="V299:V301" si="88">+E299</f>
        <v>0</v>
      </c>
      <c r="W299" s="102">
        <f>V299+W295</f>
        <v>0</v>
      </c>
    </row>
    <row r="300" spans="1:23" ht="15" customHeight="1" x14ac:dyDescent="0.3">
      <c r="A300" s="16" t="s">
        <v>17</v>
      </c>
      <c r="B300" s="11" t="s">
        <v>30</v>
      </c>
      <c r="C300" s="71"/>
      <c r="D300" s="71"/>
      <c r="E300" s="106"/>
      <c r="F300" s="106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106"/>
      <c r="T300" s="106"/>
      <c r="U300" s="106"/>
      <c r="V300" s="102">
        <f t="shared" si="88"/>
        <v>0</v>
      </c>
      <c r="W300" s="102">
        <f t="shared" ref="W300:W301" si="89">V300+W296</f>
        <v>0</v>
      </c>
    </row>
    <row r="301" spans="1:23" x14ac:dyDescent="0.3">
      <c r="A301" s="11" t="s">
        <v>88</v>
      </c>
      <c r="B301" s="11" t="s">
        <v>30</v>
      </c>
      <c r="C301" s="71"/>
      <c r="D301" s="71"/>
      <c r="E301" s="106"/>
      <c r="F301" s="106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106"/>
      <c r="T301" s="106"/>
      <c r="U301" s="106"/>
      <c r="V301" s="102">
        <f t="shared" si="88"/>
        <v>0</v>
      </c>
      <c r="W301" s="102">
        <f t="shared" si="89"/>
        <v>0</v>
      </c>
    </row>
    <row r="302" spans="1:23" ht="15" customHeight="1" x14ac:dyDescent="0.3">
      <c r="A302" s="43"/>
      <c r="B302" s="37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7"/>
      <c r="W302" s="107"/>
    </row>
    <row r="303" spans="1:23" ht="15" customHeight="1" x14ac:dyDescent="0.3">
      <c r="A303" s="16" t="s">
        <v>16</v>
      </c>
      <c r="B303" s="11" t="s">
        <v>31</v>
      </c>
      <c r="C303" s="71"/>
      <c r="D303" s="71"/>
      <c r="E303" s="106"/>
      <c r="F303" s="106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106"/>
      <c r="T303" s="106"/>
      <c r="U303" s="106"/>
      <c r="V303" s="102">
        <f t="shared" ref="V303:V305" si="90">+E303</f>
        <v>0</v>
      </c>
      <c r="W303" s="102">
        <f>V303+W299</f>
        <v>0</v>
      </c>
    </row>
    <row r="304" spans="1:23" ht="15" customHeight="1" x14ac:dyDescent="0.3">
      <c r="A304" s="16" t="s">
        <v>17</v>
      </c>
      <c r="B304" s="11" t="s">
        <v>31</v>
      </c>
      <c r="C304" s="71"/>
      <c r="D304" s="71"/>
      <c r="E304" s="106"/>
      <c r="F304" s="106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106"/>
      <c r="T304" s="106"/>
      <c r="U304" s="106"/>
      <c r="V304" s="102">
        <f t="shared" si="90"/>
        <v>0</v>
      </c>
      <c r="W304" s="102">
        <f t="shared" ref="W304:W305" si="91">V304+W300</f>
        <v>0</v>
      </c>
    </row>
    <row r="305" spans="1:23" x14ac:dyDescent="0.3">
      <c r="A305" s="11" t="s">
        <v>88</v>
      </c>
      <c r="B305" s="11" t="s">
        <v>31</v>
      </c>
      <c r="C305" s="71"/>
      <c r="D305" s="71"/>
      <c r="E305" s="106"/>
      <c r="F305" s="106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106"/>
      <c r="T305" s="106"/>
      <c r="U305" s="106"/>
      <c r="V305" s="102">
        <f t="shared" si="90"/>
        <v>0</v>
      </c>
      <c r="W305" s="102">
        <f t="shared" si="91"/>
        <v>0</v>
      </c>
    </row>
    <row r="306" spans="1:23" ht="15" customHeight="1" x14ac:dyDescent="0.3">
      <c r="A306" s="43"/>
      <c r="B306" s="37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7"/>
      <c r="W306" s="107"/>
    </row>
    <row r="307" spans="1:23" ht="15" customHeight="1" x14ac:dyDescent="0.3">
      <c r="A307" s="16" t="s">
        <v>16</v>
      </c>
      <c r="B307" s="11" t="s">
        <v>32</v>
      </c>
      <c r="C307" s="71"/>
      <c r="D307" s="71"/>
      <c r="E307" s="106"/>
      <c r="F307" s="106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106"/>
      <c r="T307" s="106"/>
      <c r="U307" s="106"/>
      <c r="V307" s="102">
        <f t="shared" ref="V307:V309" si="92">+E307</f>
        <v>0</v>
      </c>
      <c r="W307" s="102">
        <f>V307+W303</f>
        <v>0</v>
      </c>
    </row>
    <row r="308" spans="1:23" ht="15" customHeight="1" x14ac:dyDescent="0.3">
      <c r="A308" s="16" t="s">
        <v>17</v>
      </c>
      <c r="B308" s="11" t="s">
        <v>32</v>
      </c>
      <c r="C308" s="71"/>
      <c r="D308" s="71"/>
      <c r="E308" s="106"/>
      <c r="F308" s="106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106"/>
      <c r="T308" s="106"/>
      <c r="U308" s="106"/>
      <c r="V308" s="102">
        <f t="shared" si="92"/>
        <v>0</v>
      </c>
      <c r="W308" s="102">
        <f t="shared" ref="W308:W309" si="93">V308+W304</f>
        <v>0</v>
      </c>
    </row>
    <row r="309" spans="1:23" x14ac:dyDescent="0.3">
      <c r="A309" s="11" t="s">
        <v>88</v>
      </c>
      <c r="B309" s="11" t="s">
        <v>32</v>
      </c>
      <c r="C309" s="71"/>
      <c r="D309" s="71"/>
      <c r="E309" s="106"/>
      <c r="F309" s="106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106"/>
      <c r="T309" s="106"/>
      <c r="U309" s="106"/>
      <c r="V309" s="102">
        <f t="shared" si="92"/>
        <v>0</v>
      </c>
      <c r="W309" s="102">
        <f t="shared" si="93"/>
        <v>0</v>
      </c>
    </row>
    <row r="310" spans="1:23" ht="15" customHeight="1" x14ac:dyDescent="0.3">
      <c r="A310" s="43"/>
      <c r="B310" s="37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7"/>
      <c r="W310" s="107"/>
    </row>
    <row r="311" spans="1:23" ht="15" customHeight="1" x14ac:dyDescent="0.3">
      <c r="A311" s="16" t="s">
        <v>16</v>
      </c>
      <c r="B311" s="11" t="s">
        <v>33</v>
      </c>
      <c r="C311" s="71"/>
      <c r="D311" s="71"/>
      <c r="E311" s="106"/>
      <c r="F311" s="106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106"/>
      <c r="T311" s="106"/>
      <c r="U311" s="106"/>
      <c r="V311" s="102">
        <f t="shared" ref="V311:V313" si="94">+E311</f>
        <v>0</v>
      </c>
      <c r="W311" s="102">
        <f>V311+W307</f>
        <v>0</v>
      </c>
    </row>
    <row r="312" spans="1:23" ht="15" customHeight="1" x14ac:dyDescent="0.3">
      <c r="A312" s="16" t="s">
        <v>17</v>
      </c>
      <c r="B312" s="11" t="s">
        <v>33</v>
      </c>
      <c r="C312" s="71"/>
      <c r="D312" s="71"/>
      <c r="E312" s="106"/>
      <c r="F312" s="106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106"/>
      <c r="T312" s="106"/>
      <c r="U312" s="106"/>
      <c r="V312" s="102">
        <f t="shared" si="94"/>
        <v>0</v>
      </c>
      <c r="W312" s="102">
        <f t="shared" ref="W312:W313" si="95">V312+W308</f>
        <v>0</v>
      </c>
    </row>
    <row r="313" spans="1:23" x14ac:dyDescent="0.3">
      <c r="A313" s="11" t="s">
        <v>88</v>
      </c>
      <c r="B313" s="11" t="s">
        <v>33</v>
      </c>
      <c r="C313" s="71"/>
      <c r="D313" s="71"/>
      <c r="E313" s="106"/>
      <c r="F313" s="106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106"/>
      <c r="T313" s="106"/>
      <c r="U313" s="106"/>
      <c r="V313" s="102">
        <f t="shared" si="94"/>
        <v>0</v>
      </c>
      <c r="W313" s="102">
        <f t="shared" si="95"/>
        <v>0</v>
      </c>
    </row>
    <row r="314" spans="1:23" ht="15" customHeight="1" x14ac:dyDescent="0.3">
      <c r="A314" s="37"/>
      <c r="B314" s="37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7"/>
      <c r="W314" s="107"/>
    </row>
    <row r="315" spans="1:23" ht="15" customHeight="1" x14ac:dyDescent="0.3">
      <c r="A315" s="16" t="s">
        <v>16</v>
      </c>
      <c r="B315" s="11" t="s">
        <v>34</v>
      </c>
      <c r="C315" s="71"/>
      <c r="D315" s="71"/>
      <c r="E315" s="106"/>
      <c r="F315" s="106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106"/>
      <c r="T315" s="106"/>
      <c r="U315" s="106"/>
      <c r="V315" s="102">
        <f t="shared" ref="V315:V317" si="96">+E315</f>
        <v>0</v>
      </c>
      <c r="W315" s="102">
        <f>V315+W311</f>
        <v>0</v>
      </c>
    </row>
    <row r="316" spans="1:23" ht="15" customHeight="1" x14ac:dyDescent="0.3">
      <c r="A316" s="16" t="s">
        <v>17</v>
      </c>
      <c r="B316" s="11" t="s">
        <v>34</v>
      </c>
      <c r="C316" s="71"/>
      <c r="D316" s="71"/>
      <c r="E316" s="106"/>
      <c r="F316" s="106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106"/>
      <c r="T316" s="106"/>
      <c r="U316" s="106"/>
      <c r="V316" s="102">
        <f t="shared" si="96"/>
        <v>0</v>
      </c>
      <c r="W316" s="102">
        <f t="shared" ref="W316:W317" si="97">V316+W312</f>
        <v>0</v>
      </c>
    </row>
    <row r="317" spans="1:23" x14ac:dyDescent="0.3">
      <c r="A317" s="11" t="s">
        <v>88</v>
      </c>
      <c r="B317" s="11" t="s">
        <v>34</v>
      </c>
      <c r="C317" s="71"/>
      <c r="D317" s="71"/>
      <c r="E317" s="106"/>
      <c r="F317" s="106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106"/>
      <c r="T317" s="106"/>
      <c r="U317" s="106"/>
      <c r="V317" s="102">
        <f t="shared" si="96"/>
        <v>0</v>
      </c>
      <c r="W317" s="102">
        <f t="shared" si="97"/>
        <v>0</v>
      </c>
    </row>
    <row r="318" spans="1:23" ht="15.75" customHeight="1" thickBot="1" x14ac:dyDescent="0.35">
      <c r="A318" s="110" t="s">
        <v>161</v>
      </c>
      <c r="B318" s="110" t="s">
        <v>135</v>
      </c>
      <c r="C318" s="81">
        <f>SUM(C271:C317)</f>
        <v>0</v>
      </c>
      <c r="D318" s="81">
        <f t="shared" ref="D318:V318" si="98">SUM(D271:D317)</f>
        <v>0</v>
      </c>
      <c r="E318" s="81">
        <f t="shared" si="98"/>
        <v>0</v>
      </c>
      <c r="F318" s="81">
        <f t="shared" si="98"/>
        <v>0</v>
      </c>
      <c r="G318" s="81">
        <f t="shared" si="98"/>
        <v>0</v>
      </c>
      <c r="H318" s="81">
        <f t="shared" si="98"/>
        <v>0</v>
      </c>
      <c r="I318" s="81">
        <f t="shared" si="98"/>
        <v>0</v>
      </c>
      <c r="J318" s="81">
        <f t="shared" si="98"/>
        <v>0</v>
      </c>
      <c r="K318" s="81">
        <f t="shared" si="98"/>
        <v>0</v>
      </c>
      <c r="L318" s="81">
        <f t="shared" si="98"/>
        <v>0</v>
      </c>
      <c r="M318" s="81">
        <f t="shared" si="98"/>
        <v>0</v>
      </c>
      <c r="N318" s="81">
        <f t="shared" si="98"/>
        <v>0</v>
      </c>
      <c r="O318" s="81">
        <f t="shared" si="98"/>
        <v>0</v>
      </c>
      <c r="P318" s="81">
        <f t="shared" si="98"/>
        <v>0</v>
      </c>
      <c r="Q318" s="81">
        <f t="shared" si="98"/>
        <v>0</v>
      </c>
      <c r="R318" s="81">
        <f t="shared" si="98"/>
        <v>0</v>
      </c>
      <c r="S318" s="81">
        <f t="shared" si="98"/>
        <v>0</v>
      </c>
      <c r="T318" s="81">
        <f t="shared" si="98"/>
        <v>0</v>
      </c>
      <c r="U318" s="81">
        <f t="shared" si="98"/>
        <v>0</v>
      </c>
      <c r="V318" s="81">
        <f t="shared" si="98"/>
        <v>0</v>
      </c>
      <c r="W318" s="81">
        <f>SUM(MAX(W271,W275,W279,W283,W287,W291,W295,W299,W303,W307,W311,W315),MAX(W272,W276,W280,W284,W288,W292,W296,W300,W304,W308,W312,W316),MAX(W273,W277,W281,W285,W289,W293,W297,W301,W305,W309,W313,W317))</f>
        <v>0</v>
      </c>
    </row>
    <row r="319" spans="1:23" ht="15" thickBot="1" x14ac:dyDescent="0.35">
      <c r="A319" s="84" t="s">
        <v>160</v>
      </c>
      <c r="B319" s="85" t="s">
        <v>135</v>
      </c>
      <c r="C319" s="86">
        <f t="shared" ref="C319:W319" si="99">SUM(C269,C318)</f>
        <v>0</v>
      </c>
      <c r="D319" s="86">
        <f t="shared" si="99"/>
        <v>0</v>
      </c>
      <c r="E319" s="86">
        <f t="shared" si="99"/>
        <v>0</v>
      </c>
      <c r="F319" s="86">
        <f t="shared" si="99"/>
        <v>0</v>
      </c>
      <c r="G319" s="86">
        <f t="shared" si="99"/>
        <v>0</v>
      </c>
      <c r="H319" s="86">
        <f t="shared" si="99"/>
        <v>0</v>
      </c>
      <c r="I319" s="86">
        <f t="shared" si="99"/>
        <v>0</v>
      </c>
      <c r="J319" s="86">
        <f t="shared" si="99"/>
        <v>0</v>
      </c>
      <c r="K319" s="86">
        <f t="shared" si="99"/>
        <v>0</v>
      </c>
      <c r="L319" s="86">
        <f t="shared" si="99"/>
        <v>0</v>
      </c>
      <c r="M319" s="86">
        <f t="shared" si="99"/>
        <v>0</v>
      </c>
      <c r="N319" s="86">
        <f t="shared" si="99"/>
        <v>0</v>
      </c>
      <c r="O319" s="86">
        <f t="shared" si="99"/>
        <v>0</v>
      </c>
      <c r="P319" s="86">
        <f t="shared" si="99"/>
        <v>0</v>
      </c>
      <c r="Q319" s="86">
        <f t="shared" si="99"/>
        <v>0</v>
      </c>
      <c r="R319" s="86">
        <f t="shared" si="99"/>
        <v>0</v>
      </c>
      <c r="S319" s="86">
        <f t="shared" si="99"/>
        <v>0</v>
      </c>
      <c r="T319" s="86">
        <f t="shared" si="99"/>
        <v>0</v>
      </c>
      <c r="U319" s="86">
        <f t="shared" si="99"/>
        <v>0</v>
      </c>
      <c r="V319" s="86">
        <f t="shared" si="99"/>
        <v>0</v>
      </c>
      <c r="W319" s="87">
        <f t="shared" si="99"/>
        <v>0</v>
      </c>
    </row>
  </sheetData>
  <sheetProtection algorithmName="SHA-512" hashValue="hFD2RUDWY0jhO99ITzvkIb0PD3Eq5xDMCG+pduzvJ5/ci7dnpESBZ8IXix4hrZeldtRiSfN2tMHWErObCIKRVQ==" saltValue="AwM75tMOpMg1EKuxvkZzIA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G1:Q1 B64:B68 V33:W33 V27:W27 V189:W189 C2:P2 E271:F273 A271:B273 A275:A277 A279:A281 A283:A285 A287:A289 A299:A301 A303:A305 A311:A317 A307:A309 V15:W15 A295:A297 A101:A107 A85:B91 R2:W2 A291:A293 A174:B268 A77:B83 A93:A99 A64:A74 A4:B63 V10:V14 V16:V20 V22:V26 V28:V32 V34:V38 V39:W39 V64:V68 V70:V74 V85:V91 V93:V99 V101:V107 V109:V115 V117:V123 V133:V139 V141:V147 V149:V155 V157:V163 V165:V171 V182:V188 V190:V196 V198:V204 V205:W205 V283:V285 V287:V289 V291:V293 V295:V297 V299:V301 V303:V305 V307:V309 V311:V313 V315:V317 V45:W45 V40:V44 V51:W51 V46:V50 V57:W57 V52:V56 V63:W63 V58:V62 C27:U28 C36:U36 C30:U30 C33:U34 C21:W21 C4:W9 C14:U18 C39:U66 V77:W83 V125:V131 A109:A171 V174:W181 V213:W213 V206:V212 V221:W221 V214:V220 V229:W229 V222:V228 V237:W237 V230:V236 V245:W245 V238:V244 V253:W253 V246:V252 V261:W261 V254:V260 V262:V268 E174:F196 E198:F268 V275:V277 V279:V281 V271:W273 E275:F277 E279:F281 E283:F285 E287:F289 E291:F293 E295:F297 E299:F301 E303:F305 E307:F309 E311:F313 E315:F317" name="Locked Down_1"/>
    <protectedRange algorithmName="SHA-512" hashValue="d2QYpbkHIonJhmo47RTqI3G1u11VOE4uFDv5fqd8qQDBgaCp3Ldbh1F8z2xsistvS1IlD+Uc8Y4O+RwQX785Xg==" saltValue="2S6h9sG9KQ/PqmADizeMHQ==" spinCount="100000" sqref="C11:U11 C13:U13" name="Locked Down_1_1"/>
    <protectedRange algorithmName="SHA-512" hashValue="d2QYpbkHIonJhmo47RTqI3G1u11VOE4uFDv5fqd8qQDBgaCp3Ldbh1F8z2xsistvS1IlD+Uc8Y4O+RwQX785Xg==" saltValue="2S6h9sG9KQ/PqmADizeMHQ==" spinCount="100000" sqref="W85:W91 W93:W99 W101:W107 W109:W115 W117:W123 W125:W131 W133:W139 W141:W147 W149:W155 W157:W163 W165:W171" name="Locked Down_1_2"/>
    <protectedRange algorithmName="SHA-512" hashValue="d2QYpbkHIonJhmo47RTqI3G1u11VOE4uFDv5fqd8qQDBgaCp3Ldbh1F8z2xsistvS1IlD+Uc8Y4O+RwQX785Xg==" saltValue="2S6h9sG9KQ/PqmADizeMHQ==" spinCount="100000" sqref="W182:W188 W190:W196 W198:W204 W206:W212 W214:W220 W222:W228 W230:W236 W238:W244 W246:W252 W254:W260 W262:W268" name="Locked Down_1_3"/>
    <protectedRange algorithmName="SHA-512" hashValue="d2QYpbkHIonJhmo47RTqI3G1u11VOE4uFDv5fqd8qQDBgaCp3Ldbh1F8z2xsistvS1IlD+Uc8Y4O+RwQX785Xg==" saltValue="2S6h9sG9KQ/PqmADizeMHQ==" spinCount="100000" sqref="W275:W277 W279:W281 W283:W285 W287:W289 W291:W293 W295:W297 W299:W301 W303:W305 W307:W309 W311:W313 W315:W317" name="Locked Down_1_4"/>
    <protectedRange algorithmName="SHA-512" hashValue="d2QYpbkHIonJhmo47RTqI3G1u11VOE4uFDv5fqd8qQDBgaCp3Ldbh1F8z2xsistvS1IlD+Uc8Y4O+RwQX785Xg==" saltValue="2S6h9sG9KQ/PqmADizeMHQ==" spinCount="100000" sqref="V197:W197 E197:F197" name="Locked Down_2"/>
    <protectedRange algorithmName="SHA-512" hashValue="d2QYpbkHIonJhmo47RTqI3G1u11VOE4uFDv5fqd8qQDBgaCp3Ldbh1F8z2xsistvS1IlD+Uc8Y4O+RwQX785Xg==" saltValue="2S6h9sG9KQ/PqmADizeMHQ==" spinCount="100000" sqref="C22:U26" name="Locked Down_1_5"/>
    <protectedRange algorithmName="SHA-512" hashValue="d2QYpbkHIonJhmo47RTqI3G1u11VOE4uFDv5fqd8qQDBgaCp3Ldbh1F8z2xsistvS1IlD+Uc8Y4O+RwQX785Xg==" saltValue="2S6h9sG9KQ/PqmADizeMHQ==" spinCount="100000" sqref="B299:B317" name="Locked Down_1_9"/>
    <protectedRange algorithmName="SHA-512" hashValue="d2QYpbkHIonJhmo47RTqI3G1u11VOE4uFDv5fqd8qQDBgaCp3Ldbh1F8z2xsistvS1IlD+Uc8Y4O+RwQX785Xg==" saltValue="2S6h9sG9KQ/PqmADizeMHQ==" spinCount="100000" sqref="A3 A76 A173 A270 C3:H3 J3:S3 C76:H76 J76:S76 C173:H173 J173:S173 C270:H270 J270:S270" name="Locked Down_1_7_1"/>
    <protectedRange algorithmName="SHA-512" hashValue="d2QYpbkHIonJhmo47RTqI3G1u11VOE4uFDv5fqd8qQDBgaCp3Ldbh1F8z2xsistvS1IlD+Uc8Y4O+RwQX785Xg==" saltValue="2S6h9sG9KQ/PqmADizeMHQ==" spinCount="100000" sqref="Q2" name="Locked Down_1_2_3"/>
    <protectedRange algorithmName="SHA-512" hashValue="d2QYpbkHIonJhmo47RTqI3G1u11VOE4uFDv5fqd8qQDBgaCp3Ldbh1F8z2xsistvS1IlD+Uc8Y4O+RwQX785Xg==" saltValue="2S6h9sG9KQ/PqmADizeMHQ==" spinCount="100000" sqref="B75 B172 B269 B318" name="Locked Down_1_10"/>
    <protectedRange algorithmName="SHA-512" hashValue="d2QYpbkHIonJhmo47RTqI3G1u11VOE4uFDv5fqd8qQDBgaCp3Ldbh1F8z2xsistvS1IlD+Uc8Y4O+RwQX785Xg==" saltValue="2S6h9sG9KQ/PqmADizeMHQ==" spinCount="100000" sqref="B319" name="Locked Down_1_11"/>
  </protectedRanges>
  <mergeCells count="8">
    <mergeCell ref="G1:Q1"/>
    <mergeCell ref="A3:W3"/>
    <mergeCell ref="A76:W76"/>
    <mergeCell ref="A173:W173"/>
    <mergeCell ref="A270:W270"/>
    <mergeCell ref="A75:B75"/>
    <mergeCell ref="A172:B172"/>
    <mergeCell ref="A269:B269"/>
  </mergeCells>
  <dataValidations count="2">
    <dataValidation type="custom" allowBlank="1" showInputMessage="1" showErrorMessage="1" sqref="S271:U273 E174:F268 D33:U34 S275:U277 S279:U281 D13:U18 E271:F273 E315:F317 D21:U28 E279:F281 D39:U66 D30:U30 E275:F277 D11:U11 S174:U268 D4:U9 S283:U285 E283:F285 S287:U289 E287:F289 S291:U293 E291:F293 S295:U297 E295:F297 S299:U301 E299:F301 S303:U305 E303:F305 S307:U309 E307:F309 S311:U313 E311:F313 S315:U317 D36:U36">
      <formula1>B4+C4</formula1>
    </dataValidation>
    <dataValidation type="custom" allowBlank="1" showInputMessage="1" showErrorMessage="1" sqref="V174:W268 V4:W9 V165:W171 W33 V271:W273 W27 V85:W91 V275:W277 V77:W83 V125:W131 V70:V74 W63 V315:W317 W15 W21 V10:V68 V93:W99 V109:W115 V133:W139 V141:W147 V149:W155 V157:W163 V279:W281 V287:W289 V291:W293 V295:W297 V299:W301 V303:W305 V307:W309 V311:W313 W39 W45 W51 W57 V101:W107 V117:W123 V283:W285">
      <formula1>D4+E4</formula1>
    </dataValidation>
  </dataValidations>
  <pageMargins left="0.7" right="0.7" top="0.75" bottom="0.75" header="0.3" footer="0.3"/>
  <pageSetup paperSize="5" scale="60" orientation="landscape" r:id="rId1"/>
  <headerFooter>
    <oddHeader>&amp;C&amp;"-,Bold"BBCBC 
CONDITIONAL RELEASE REPORT 
2017-2018</oddHeader>
  </headerFooter>
  <rowBreaks count="3" manualBreakCount="3">
    <brk id="75" max="16383" man="1"/>
    <brk id="172" max="16383" man="1"/>
    <brk id="2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zoomScaleNormal="100" workbookViewId="0">
      <pane ySplit="2" topLeftCell="A80" activePane="bottomLeft" state="frozen"/>
      <selection activeCell="B1" sqref="B1"/>
      <selection pane="bottomLeft" activeCell="C53" sqref="C53:C99"/>
    </sheetView>
  </sheetViews>
  <sheetFormatPr defaultRowHeight="14.4" x14ac:dyDescent="0.3"/>
  <cols>
    <col min="1" max="1" width="14.5546875" bestFit="1" customWidth="1"/>
    <col min="2" max="2" width="13" customWidth="1"/>
    <col min="4" max="4" width="13.6640625" customWidth="1"/>
    <col min="5" max="5" width="15.6640625" customWidth="1"/>
    <col min="7" max="7" width="11" customWidth="1"/>
    <col min="14" max="14" width="13" customWidth="1"/>
    <col min="15" max="15" width="11.88671875" customWidth="1"/>
    <col min="16" max="16" width="13.33203125" customWidth="1"/>
    <col min="17" max="17" width="12.88671875" customWidth="1"/>
    <col min="18" max="18" width="12.6640625" customWidth="1"/>
    <col min="19" max="19" width="11.6640625" customWidth="1"/>
    <col min="20" max="20" width="12.88671875" customWidth="1"/>
    <col min="21" max="21" width="13.6640625" customWidth="1"/>
    <col min="23" max="23" width="9.109375" style="74"/>
  </cols>
  <sheetData>
    <row r="1" spans="1:23" x14ac:dyDescent="0.3">
      <c r="A1" s="1"/>
      <c r="B1" s="1"/>
      <c r="C1" s="2"/>
      <c r="D1" s="2"/>
      <c r="E1" s="54" t="s">
        <v>0</v>
      </c>
      <c r="F1" s="51"/>
      <c r="G1" s="124" t="s">
        <v>127</v>
      </c>
      <c r="H1" s="125"/>
      <c r="I1" s="126"/>
      <c r="J1" s="126"/>
      <c r="K1" s="126"/>
      <c r="L1" s="126"/>
      <c r="M1" s="126"/>
      <c r="N1" s="126"/>
      <c r="O1" s="126"/>
      <c r="P1" s="126"/>
      <c r="Q1" s="127"/>
      <c r="R1" s="4"/>
      <c r="S1" s="2"/>
      <c r="T1" s="4"/>
      <c r="U1" s="2"/>
      <c r="V1" s="4"/>
      <c r="W1" s="71"/>
    </row>
    <row r="2" spans="1:23" s="77" customFormat="1" ht="96.6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104</v>
      </c>
      <c r="G2" s="76" t="s">
        <v>128</v>
      </c>
      <c r="H2" s="76" t="s">
        <v>94</v>
      </c>
      <c r="I2" s="76" t="s">
        <v>95</v>
      </c>
      <c r="J2" s="76" t="s">
        <v>96</v>
      </c>
      <c r="K2" s="76" t="s">
        <v>97</v>
      </c>
      <c r="L2" s="76" t="s">
        <v>98</v>
      </c>
      <c r="M2" s="76" t="s">
        <v>101</v>
      </c>
      <c r="N2" s="76" t="s">
        <v>130</v>
      </c>
      <c r="O2" s="76" t="s">
        <v>99</v>
      </c>
      <c r="P2" s="76" t="s">
        <v>100</v>
      </c>
      <c r="Q2" s="76" t="s">
        <v>126</v>
      </c>
      <c r="R2" s="76" t="s">
        <v>86</v>
      </c>
      <c r="S2" s="76" t="s">
        <v>87</v>
      </c>
      <c r="T2" s="76" t="s">
        <v>102</v>
      </c>
      <c r="U2" s="76" t="s">
        <v>125</v>
      </c>
      <c r="V2" s="76" t="s">
        <v>89</v>
      </c>
      <c r="W2" s="76" t="s">
        <v>105</v>
      </c>
    </row>
    <row r="3" spans="1:23" ht="30.75" customHeight="1" x14ac:dyDescent="0.45">
      <c r="A3" s="122" t="s">
        <v>109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3"/>
    </row>
    <row r="4" spans="1:23" ht="15" customHeight="1" x14ac:dyDescent="0.3">
      <c r="A4" s="19" t="s">
        <v>35</v>
      </c>
      <c r="B4" s="23" t="s">
        <v>20</v>
      </c>
      <c r="C4" s="89"/>
      <c r="D4" s="89"/>
      <c r="E4" s="89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9"/>
      <c r="U4" s="9"/>
      <c r="V4" s="78">
        <f>+E4</f>
        <v>0</v>
      </c>
      <c r="W4" s="78">
        <f>+V4</f>
        <v>0</v>
      </c>
    </row>
    <row r="5" spans="1:23" ht="15" customHeight="1" x14ac:dyDescent="0.3">
      <c r="A5" s="19" t="s">
        <v>36</v>
      </c>
      <c r="B5" s="16" t="s">
        <v>20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4"/>
      <c r="T5" s="9"/>
      <c r="U5" s="9"/>
      <c r="V5" s="78">
        <f t="shared" ref="V5:V6" si="0">+E5</f>
        <v>0</v>
      </c>
      <c r="W5" s="78">
        <f t="shared" ref="W5:W6" si="1">+V5</f>
        <v>0</v>
      </c>
    </row>
    <row r="6" spans="1:23" ht="15" customHeight="1" x14ac:dyDescent="0.3">
      <c r="A6" s="18" t="s">
        <v>108</v>
      </c>
      <c r="B6" s="14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4"/>
      <c r="T6" s="9"/>
      <c r="U6" s="9"/>
      <c r="V6" s="78">
        <f t="shared" si="0"/>
        <v>0</v>
      </c>
      <c r="W6" s="78">
        <f t="shared" si="1"/>
        <v>0</v>
      </c>
    </row>
    <row r="7" spans="1:23" ht="9.9" customHeight="1" x14ac:dyDescent="0.3">
      <c r="A7" s="43"/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9"/>
      <c r="T7" s="43"/>
      <c r="U7" s="43"/>
      <c r="V7" s="79"/>
      <c r="W7" s="80"/>
    </row>
    <row r="8" spans="1:23" ht="15" customHeight="1" x14ac:dyDescent="0.3">
      <c r="A8" s="19" t="s">
        <v>35</v>
      </c>
      <c r="B8" s="1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4"/>
      <c r="T8" s="9"/>
      <c r="U8" s="9"/>
      <c r="V8" s="78">
        <f t="shared" ref="V8:V10" si="2">+E8</f>
        <v>0</v>
      </c>
      <c r="W8" s="78">
        <f>SUM(W4,V8)</f>
        <v>0</v>
      </c>
    </row>
    <row r="9" spans="1:23" ht="15" customHeight="1" x14ac:dyDescent="0.3">
      <c r="A9" s="19" t="s">
        <v>36</v>
      </c>
      <c r="B9" s="14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4"/>
      <c r="T9" s="9"/>
      <c r="U9" s="9"/>
      <c r="V9" s="78">
        <f t="shared" si="2"/>
        <v>0</v>
      </c>
      <c r="W9" s="78">
        <f t="shared" ref="W9:W10" si="3">SUM(W5,V9)</f>
        <v>0</v>
      </c>
    </row>
    <row r="10" spans="1:23" ht="15" customHeight="1" x14ac:dyDescent="0.3">
      <c r="A10" s="18" t="s">
        <v>108</v>
      </c>
      <c r="B10" s="14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4"/>
      <c r="T10" s="9"/>
      <c r="U10" s="9"/>
      <c r="V10" s="78">
        <f t="shared" si="2"/>
        <v>0</v>
      </c>
      <c r="W10" s="78">
        <f t="shared" si="3"/>
        <v>0</v>
      </c>
    </row>
    <row r="11" spans="1:23" ht="9.9" customHeight="1" x14ac:dyDescent="0.3">
      <c r="A11" s="43"/>
      <c r="B11" s="61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43"/>
      <c r="U11" s="43"/>
      <c r="V11" s="79"/>
      <c r="W11" s="80"/>
    </row>
    <row r="12" spans="1:23" ht="15" customHeight="1" x14ac:dyDescent="0.3">
      <c r="A12" s="19" t="s">
        <v>35</v>
      </c>
      <c r="B12" s="23" t="s">
        <v>22</v>
      </c>
      <c r="C12" s="89"/>
      <c r="D12" s="89"/>
      <c r="E12" s="89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9"/>
      <c r="U12" s="9"/>
      <c r="V12" s="78">
        <f t="shared" ref="V12:V14" si="4">+E12</f>
        <v>0</v>
      </c>
      <c r="W12" s="78">
        <f t="shared" ref="W12:W14" si="5">SUM(W8,V12)</f>
        <v>0</v>
      </c>
    </row>
    <row r="13" spans="1:23" ht="15" customHeight="1" x14ac:dyDescent="0.3">
      <c r="A13" s="19" t="s">
        <v>36</v>
      </c>
      <c r="B13" s="16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4"/>
      <c r="T13" s="9"/>
      <c r="U13" s="9"/>
      <c r="V13" s="78">
        <f t="shared" si="4"/>
        <v>0</v>
      </c>
      <c r="W13" s="78">
        <f t="shared" si="5"/>
        <v>0</v>
      </c>
    </row>
    <row r="14" spans="1:23" ht="15" customHeight="1" x14ac:dyDescent="0.3">
      <c r="A14" s="18" t="s">
        <v>108</v>
      </c>
      <c r="B14" s="14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4"/>
      <c r="T14" s="9"/>
      <c r="U14" s="9"/>
      <c r="V14" s="78">
        <f t="shared" si="4"/>
        <v>0</v>
      </c>
      <c r="W14" s="78">
        <f t="shared" si="5"/>
        <v>0</v>
      </c>
    </row>
    <row r="15" spans="1:23" ht="9.9" customHeight="1" x14ac:dyDescent="0.3">
      <c r="A15" s="43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9"/>
      <c r="T15" s="43"/>
      <c r="U15" s="43"/>
      <c r="V15" s="79"/>
      <c r="W15" s="80"/>
    </row>
    <row r="16" spans="1:23" ht="15" customHeight="1" x14ac:dyDescent="0.3">
      <c r="A16" s="19" t="s">
        <v>35</v>
      </c>
      <c r="B16" s="1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4"/>
      <c r="T16" s="9"/>
      <c r="U16" s="9"/>
      <c r="V16" s="78">
        <f t="shared" ref="V16:V18" si="6">+E16</f>
        <v>0</v>
      </c>
      <c r="W16" s="78">
        <f t="shared" ref="W16:W18" si="7">SUM(W12,V16)</f>
        <v>0</v>
      </c>
    </row>
    <row r="17" spans="1:23" ht="15" customHeight="1" x14ac:dyDescent="0.3">
      <c r="A17" s="19" t="s">
        <v>36</v>
      </c>
      <c r="B17" s="16" t="s">
        <v>23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4"/>
      <c r="T17" s="9"/>
      <c r="U17" s="9"/>
      <c r="V17" s="78">
        <f t="shared" si="6"/>
        <v>0</v>
      </c>
      <c r="W17" s="78">
        <f t="shared" si="7"/>
        <v>0</v>
      </c>
    </row>
    <row r="18" spans="1:23" ht="15" customHeight="1" x14ac:dyDescent="0.3">
      <c r="A18" s="18" t="s">
        <v>108</v>
      </c>
      <c r="B18" s="14" t="s">
        <v>23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4"/>
      <c r="T18" s="9"/>
      <c r="U18" s="9"/>
      <c r="V18" s="78">
        <f t="shared" si="6"/>
        <v>0</v>
      </c>
      <c r="W18" s="78">
        <f t="shared" si="7"/>
        <v>0</v>
      </c>
    </row>
    <row r="19" spans="1:23" ht="9.9" customHeight="1" x14ac:dyDescent="0.3">
      <c r="A19" s="43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  <c r="T19" s="43"/>
      <c r="U19" s="43"/>
      <c r="V19" s="79"/>
      <c r="W19" s="80"/>
    </row>
    <row r="20" spans="1:23" ht="15" customHeight="1" x14ac:dyDescent="0.3">
      <c r="A20" s="19" t="s">
        <v>35</v>
      </c>
      <c r="B20" s="11" t="s">
        <v>24</v>
      </c>
      <c r="C20" s="4"/>
      <c r="D20" s="4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7"/>
      <c r="Q20" s="7"/>
      <c r="R20" s="7"/>
      <c r="S20" s="14"/>
      <c r="T20" s="9"/>
      <c r="U20" s="9"/>
      <c r="V20" s="78">
        <f t="shared" ref="V20:V22" si="8">+E20</f>
        <v>0</v>
      </c>
      <c r="W20" s="78">
        <f t="shared" ref="W20:W22" si="9">SUM(W16,V20)</f>
        <v>0</v>
      </c>
    </row>
    <row r="21" spans="1:23" ht="15" customHeight="1" x14ac:dyDescent="0.3">
      <c r="A21" s="19" t="s">
        <v>36</v>
      </c>
      <c r="B21" s="11" t="s">
        <v>24</v>
      </c>
      <c r="C21" s="4"/>
      <c r="D21" s="4"/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7"/>
      <c r="Q21" s="7"/>
      <c r="R21" s="7"/>
      <c r="S21" s="14"/>
      <c r="T21" s="9"/>
      <c r="U21" s="9"/>
      <c r="V21" s="78">
        <f t="shared" si="8"/>
        <v>0</v>
      </c>
      <c r="W21" s="78">
        <f t="shared" si="9"/>
        <v>0</v>
      </c>
    </row>
    <row r="22" spans="1:23" ht="15" customHeight="1" x14ac:dyDescent="0.3">
      <c r="A22" s="18" t="s">
        <v>108</v>
      </c>
      <c r="B22" s="22" t="s">
        <v>24</v>
      </c>
      <c r="C22" s="4"/>
      <c r="D22" s="4"/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7"/>
      <c r="Q22" s="7"/>
      <c r="R22" s="7"/>
      <c r="S22" s="14"/>
      <c r="T22" s="9"/>
      <c r="U22" s="9"/>
      <c r="V22" s="78">
        <f t="shared" si="8"/>
        <v>0</v>
      </c>
      <c r="W22" s="78">
        <f t="shared" si="9"/>
        <v>0</v>
      </c>
    </row>
    <row r="23" spans="1:23" ht="9.9" customHeight="1" x14ac:dyDescent="0.3">
      <c r="A23" s="43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9"/>
      <c r="T23" s="43"/>
      <c r="U23" s="43"/>
      <c r="V23" s="79"/>
      <c r="W23" s="80"/>
    </row>
    <row r="24" spans="1:23" ht="15" customHeight="1" x14ac:dyDescent="0.3">
      <c r="A24" s="19" t="s">
        <v>35</v>
      </c>
      <c r="B24" s="11" t="s">
        <v>25</v>
      </c>
      <c r="C24" s="4"/>
      <c r="D24" s="4"/>
      <c r="E24" s="7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  <c r="Q24" s="7"/>
      <c r="R24" s="7"/>
      <c r="S24" s="14"/>
      <c r="T24" s="9"/>
      <c r="U24" s="9"/>
      <c r="V24" s="78">
        <f t="shared" ref="V24:V26" si="10">+E24</f>
        <v>0</v>
      </c>
      <c r="W24" s="78">
        <f t="shared" ref="W24:W26" si="11">SUM(W20,V24)</f>
        <v>0</v>
      </c>
    </row>
    <row r="25" spans="1:23" ht="15" customHeight="1" x14ac:dyDescent="0.3">
      <c r="A25" s="19" t="s">
        <v>36</v>
      </c>
      <c r="B25" s="11" t="s">
        <v>25</v>
      </c>
      <c r="C25" s="4"/>
      <c r="D25" s="4"/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7"/>
      <c r="Q25" s="7"/>
      <c r="R25" s="7"/>
      <c r="S25" s="14"/>
      <c r="T25" s="9"/>
      <c r="U25" s="9"/>
      <c r="V25" s="78">
        <f t="shared" si="10"/>
        <v>0</v>
      </c>
      <c r="W25" s="78">
        <f t="shared" si="11"/>
        <v>0</v>
      </c>
    </row>
    <row r="26" spans="1:23" ht="15" customHeight="1" x14ac:dyDescent="0.3">
      <c r="A26" s="18" t="s">
        <v>108</v>
      </c>
      <c r="B26" s="22" t="s">
        <v>25</v>
      </c>
      <c r="C26" s="4"/>
      <c r="D26" s="4"/>
      <c r="E26" s="7"/>
      <c r="F26" s="4"/>
      <c r="G26" s="4"/>
      <c r="H26" s="4"/>
      <c r="I26" s="4"/>
      <c r="J26" s="4"/>
      <c r="K26" s="4"/>
      <c r="L26" s="4"/>
      <c r="M26" s="4"/>
      <c r="N26" s="4"/>
      <c r="O26" s="4"/>
      <c r="P26" s="7"/>
      <c r="Q26" s="7"/>
      <c r="R26" s="7"/>
      <c r="S26" s="14"/>
      <c r="T26" s="9"/>
      <c r="U26" s="9"/>
      <c r="V26" s="78">
        <f t="shared" si="10"/>
        <v>0</v>
      </c>
      <c r="W26" s="78">
        <f t="shared" si="11"/>
        <v>0</v>
      </c>
    </row>
    <row r="27" spans="1:23" ht="9.9" customHeight="1" x14ac:dyDescent="0.3">
      <c r="A27" s="43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43"/>
      <c r="U27" s="43"/>
      <c r="V27" s="79"/>
      <c r="W27" s="80"/>
    </row>
    <row r="28" spans="1:23" ht="15" customHeight="1" x14ac:dyDescent="0.3">
      <c r="A28" s="19" t="s">
        <v>35</v>
      </c>
      <c r="B28" s="11" t="s">
        <v>27</v>
      </c>
      <c r="C28" s="4"/>
      <c r="D28" s="4"/>
      <c r="E28" s="7"/>
      <c r="F28" s="4"/>
      <c r="G28" s="4"/>
      <c r="H28" s="4"/>
      <c r="I28" s="4"/>
      <c r="J28" s="4"/>
      <c r="K28" s="4"/>
      <c r="L28" s="4"/>
      <c r="M28" s="4"/>
      <c r="N28" s="4"/>
      <c r="O28" s="4"/>
      <c r="P28" s="7"/>
      <c r="Q28" s="7"/>
      <c r="R28" s="7"/>
      <c r="S28" s="14"/>
      <c r="T28" s="9"/>
      <c r="U28" s="9"/>
      <c r="V28" s="78">
        <f t="shared" ref="V28:V30" si="12">+E28</f>
        <v>0</v>
      </c>
      <c r="W28" s="78">
        <f t="shared" ref="W28:W30" si="13">SUM(W24,V28)</f>
        <v>0</v>
      </c>
    </row>
    <row r="29" spans="1:23" ht="15" customHeight="1" x14ac:dyDescent="0.3">
      <c r="A29" s="19" t="s">
        <v>36</v>
      </c>
      <c r="B29" s="11" t="s">
        <v>27</v>
      </c>
      <c r="C29" s="4"/>
      <c r="D29" s="4"/>
      <c r="E29" s="7"/>
      <c r="F29" s="4"/>
      <c r="G29" s="4"/>
      <c r="H29" s="4"/>
      <c r="I29" s="4"/>
      <c r="J29" s="4"/>
      <c r="K29" s="4"/>
      <c r="L29" s="4"/>
      <c r="M29" s="4"/>
      <c r="N29" s="4"/>
      <c r="O29" s="4"/>
      <c r="P29" s="7"/>
      <c r="Q29" s="7"/>
      <c r="R29" s="7"/>
      <c r="S29" s="14"/>
      <c r="T29" s="9"/>
      <c r="U29" s="9"/>
      <c r="V29" s="78">
        <f t="shared" si="12"/>
        <v>0</v>
      </c>
      <c r="W29" s="78">
        <f t="shared" si="13"/>
        <v>0</v>
      </c>
    </row>
    <row r="30" spans="1:23" ht="15" customHeight="1" x14ac:dyDescent="0.3">
      <c r="A30" s="18" t="s">
        <v>108</v>
      </c>
      <c r="B30" s="22" t="s">
        <v>27</v>
      </c>
      <c r="C30" s="4"/>
      <c r="D30" s="4"/>
      <c r="E30" s="7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  <c r="Q30" s="7"/>
      <c r="R30" s="7"/>
      <c r="S30" s="14"/>
      <c r="T30" s="9"/>
      <c r="U30" s="9"/>
      <c r="V30" s="78">
        <f t="shared" si="12"/>
        <v>0</v>
      </c>
      <c r="W30" s="78">
        <f t="shared" si="13"/>
        <v>0</v>
      </c>
    </row>
    <row r="31" spans="1:23" ht="9.9" customHeight="1" x14ac:dyDescent="0.3">
      <c r="A31" s="44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43"/>
      <c r="U31" s="43"/>
      <c r="V31" s="79"/>
      <c r="W31" s="80"/>
    </row>
    <row r="32" spans="1:23" ht="15" customHeight="1" x14ac:dyDescent="0.3">
      <c r="A32" s="19" t="s">
        <v>35</v>
      </c>
      <c r="B32" s="11" t="s">
        <v>30</v>
      </c>
      <c r="C32" s="4"/>
      <c r="D32" s="4"/>
      <c r="E32" s="7"/>
      <c r="F32" s="4"/>
      <c r="G32" s="4"/>
      <c r="H32" s="4"/>
      <c r="I32" s="4"/>
      <c r="J32" s="4"/>
      <c r="K32" s="4"/>
      <c r="L32" s="4"/>
      <c r="M32" s="4"/>
      <c r="N32" s="4"/>
      <c r="O32" s="4"/>
      <c r="P32" s="7"/>
      <c r="Q32" s="7"/>
      <c r="R32" s="7"/>
      <c r="S32" s="14"/>
      <c r="T32" s="9"/>
      <c r="U32" s="9"/>
      <c r="V32" s="78">
        <f t="shared" ref="V32:V34" si="14">+E32</f>
        <v>0</v>
      </c>
      <c r="W32" s="78">
        <f t="shared" ref="W32:W34" si="15">SUM(W28,V32)</f>
        <v>0</v>
      </c>
    </row>
    <row r="33" spans="1:23" ht="15" customHeight="1" x14ac:dyDescent="0.3">
      <c r="A33" s="19" t="s">
        <v>36</v>
      </c>
      <c r="B33" s="11" t="s">
        <v>30</v>
      </c>
      <c r="C33" s="4"/>
      <c r="D33" s="4"/>
      <c r="E33" s="7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  <c r="Q33" s="7"/>
      <c r="R33" s="7"/>
      <c r="S33" s="14"/>
      <c r="T33" s="9"/>
      <c r="U33" s="9"/>
      <c r="V33" s="78">
        <f t="shared" si="14"/>
        <v>0</v>
      </c>
      <c r="W33" s="78">
        <f t="shared" si="15"/>
        <v>0</v>
      </c>
    </row>
    <row r="34" spans="1:23" ht="15" customHeight="1" x14ac:dyDescent="0.3">
      <c r="A34" s="18" t="s">
        <v>108</v>
      </c>
      <c r="B34" s="22" t="s">
        <v>30</v>
      </c>
      <c r="C34" s="4"/>
      <c r="D34" s="4"/>
      <c r="E34" s="7"/>
      <c r="F34" s="4"/>
      <c r="G34" s="4"/>
      <c r="H34" s="4"/>
      <c r="I34" s="4"/>
      <c r="J34" s="4"/>
      <c r="K34" s="4"/>
      <c r="L34" s="4"/>
      <c r="M34" s="4"/>
      <c r="N34" s="4"/>
      <c r="O34" s="4"/>
      <c r="P34" s="7"/>
      <c r="Q34" s="7"/>
      <c r="R34" s="7"/>
      <c r="S34" s="14"/>
      <c r="T34" s="9"/>
      <c r="U34" s="9"/>
      <c r="V34" s="78">
        <f t="shared" si="14"/>
        <v>0</v>
      </c>
      <c r="W34" s="78">
        <f t="shared" si="15"/>
        <v>0</v>
      </c>
    </row>
    <row r="35" spans="1:23" ht="9.9" customHeight="1" x14ac:dyDescent="0.3">
      <c r="A35" s="44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9"/>
      <c r="T35" s="43"/>
      <c r="U35" s="43"/>
      <c r="V35" s="79"/>
      <c r="W35" s="80"/>
    </row>
    <row r="36" spans="1:23" ht="15" customHeight="1" x14ac:dyDescent="0.3">
      <c r="A36" s="19" t="s">
        <v>35</v>
      </c>
      <c r="B36" s="11" t="s">
        <v>31</v>
      </c>
      <c r="C36" s="4"/>
      <c r="D36" s="4"/>
      <c r="E36" s="7"/>
      <c r="F36" s="4"/>
      <c r="G36" s="4"/>
      <c r="H36" s="4"/>
      <c r="I36" s="4"/>
      <c r="J36" s="4"/>
      <c r="K36" s="4"/>
      <c r="L36" s="4"/>
      <c r="M36" s="4"/>
      <c r="N36" s="4"/>
      <c r="O36" s="4"/>
      <c r="P36" s="7"/>
      <c r="Q36" s="7"/>
      <c r="R36" s="7"/>
      <c r="S36" s="14"/>
      <c r="T36" s="9"/>
      <c r="U36" s="9"/>
      <c r="V36" s="78">
        <f t="shared" ref="V36:V38" si="16">+E36</f>
        <v>0</v>
      </c>
      <c r="W36" s="78">
        <f t="shared" ref="W36:W38" si="17">SUM(W32,V36)</f>
        <v>0</v>
      </c>
    </row>
    <row r="37" spans="1:23" ht="15" customHeight="1" x14ac:dyDescent="0.3">
      <c r="A37" s="19" t="s">
        <v>36</v>
      </c>
      <c r="B37" s="11" t="s">
        <v>31</v>
      </c>
      <c r="C37" s="4"/>
      <c r="D37" s="4"/>
      <c r="E37" s="7"/>
      <c r="F37" s="4"/>
      <c r="G37" s="4"/>
      <c r="H37" s="4"/>
      <c r="I37" s="4"/>
      <c r="J37" s="4"/>
      <c r="K37" s="4"/>
      <c r="L37" s="4"/>
      <c r="M37" s="4"/>
      <c r="N37" s="4"/>
      <c r="O37" s="4"/>
      <c r="P37" s="7"/>
      <c r="Q37" s="7"/>
      <c r="R37" s="7"/>
      <c r="S37" s="14"/>
      <c r="T37" s="9"/>
      <c r="U37" s="9"/>
      <c r="V37" s="78">
        <f t="shared" si="16"/>
        <v>0</v>
      </c>
      <c r="W37" s="78">
        <f t="shared" si="17"/>
        <v>0</v>
      </c>
    </row>
    <row r="38" spans="1:23" ht="15" customHeight="1" x14ac:dyDescent="0.3">
      <c r="A38" s="18" t="s">
        <v>108</v>
      </c>
      <c r="B38" s="22" t="s">
        <v>31</v>
      </c>
      <c r="C38" s="4"/>
      <c r="D38" s="4"/>
      <c r="E38" s="7"/>
      <c r="F38" s="4"/>
      <c r="G38" s="4"/>
      <c r="H38" s="4"/>
      <c r="I38" s="4"/>
      <c r="J38" s="4"/>
      <c r="K38" s="4"/>
      <c r="L38" s="4"/>
      <c r="M38" s="4"/>
      <c r="N38" s="4"/>
      <c r="O38" s="4"/>
      <c r="P38" s="7"/>
      <c r="Q38" s="7"/>
      <c r="R38" s="7"/>
      <c r="S38" s="14"/>
      <c r="T38" s="9"/>
      <c r="U38" s="9"/>
      <c r="V38" s="78">
        <f t="shared" si="16"/>
        <v>0</v>
      </c>
      <c r="W38" s="78">
        <f t="shared" si="17"/>
        <v>0</v>
      </c>
    </row>
    <row r="39" spans="1:23" ht="9.9" customHeight="1" x14ac:dyDescent="0.3">
      <c r="A39" s="44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  <c r="T39" s="43"/>
      <c r="U39" s="43"/>
      <c r="V39" s="79"/>
      <c r="W39" s="80"/>
    </row>
    <row r="40" spans="1:23" ht="15" customHeight="1" x14ac:dyDescent="0.3">
      <c r="A40" s="19" t="s">
        <v>35</v>
      </c>
      <c r="B40" s="16" t="s">
        <v>32</v>
      </c>
      <c r="C40" s="90"/>
      <c r="D40" s="90"/>
      <c r="E40" s="91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78">
        <f t="shared" ref="V40:V42" si="18">+E40</f>
        <v>0</v>
      </c>
      <c r="W40" s="78">
        <f>SUM(W38,V40)</f>
        <v>0</v>
      </c>
    </row>
    <row r="41" spans="1:23" ht="15" customHeight="1" x14ac:dyDescent="0.3">
      <c r="A41" s="19" t="s">
        <v>36</v>
      </c>
      <c r="B41" s="16" t="s">
        <v>32</v>
      </c>
      <c r="C41" s="90"/>
      <c r="D41" s="90"/>
      <c r="E41" s="6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78">
        <f t="shared" si="18"/>
        <v>0</v>
      </c>
      <c r="W41" s="78">
        <f>SUM(W37,V41)</f>
        <v>0</v>
      </c>
    </row>
    <row r="42" spans="1:23" ht="15" customHeight="1" x14ac:dyDescent="0.3">
      <c r="A42" s="18" t="s">
        <v>108</v>
      </c>
      <c r="B42" s="22" t="s">
        <v>32</v>
      </c>
      <c r="C42" s="4"/>
      <c r="D42" s="4"/>
      <c r="E42" s="6"/>
      <c r="F42" s="4"/>
      <c r="G42" s="4"/>
      <c r="H42" s="4"/>
      <c r="I42" s="4"/>
      <c r="J42" s="4"/>
      <c r="K42" s="4"/>
      <c r="L42" s="4"/>
      <c r="M42" s="4"/>
      <c r="N42" s="4"/>
      <c r="O42" s="4"/>
      <c r="P42" s="7"/>
      <c r="Q42" s="7"/>
      <c r="R42" s="7"/>
      <c r="S42" s="14"/>
      <c r="T42" s="9"/>
      <c r="U42" s="9"/>
      <c r="V42" s="78">
        <f t="shared" si="18"/>
        <v>0</v>
      </c>
      <c r="W42" s="78">
        <f>SUM(W38,V42)</f>
        <v>0</v>
      </c>
    </row>
    <row r="43" spans="1:23" ht="9.9" customHeight="1" x14ac:dyDescent="0.3">
      <c r="A43" s="44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  <c r="T43" s="43"/>
      <c r="U43" s="43"/>
      <c r="V43" s="79"/>
      <c r="W43" s="80"/>
    </row>
    <row r="44" spans="1:23" ht="15" customHeight="1" x14ac:dyDescent="0.3">
      <c r="A44" s="19" t="s">
        <v>35</v>
      </c>
      <c r="B44" s="11" t="s">
        <v>33</v>
      </c>
      <c r="C44" s="4"/>
      <c r="D44" s="4"/>
      <c r="E44" s="7"/>
      <c r="F44" s="4"/>
      <c r="G44" s="4"/>
      <c r="H44" s="4"/>
      <c r="I44" s="4"/>
      <c r="J44" s="4"/>
      <c r="K44" s="4"/>
      <c r="L44" s="4"/>
      <c r="M44" s="4"/>
      <c r="N44" s="4"/>
      <c r="O44" s="4"/>
      <c r="P44" s="7"/>
      <c r="Q44" s="7"/>
      <c r="R44" s="7"/>
      <c r="S44" s="14"/>
      <c r="T44" s="9"/>
      <c r="U44" s="9"/>
      <c r="V44" s="78">
        <f t="shared" ref="V44:V46" si="19">+E44</f>
        <v>0</v>
      </c>
      <c r="W44" s="78">
        <f>SUM(W40,V44)</f>
        <v>0</v>
      </c>
    </row>
    <row r="45" spans="1:23" ht="15" customHeight="1" x14ac:dyDescent="0.3">
      <c r="A45" s="19" t="s">
        <v>36</v>
      </c>
      <c r="B45" s="11" t="s">
        <v>33</v>
      </c>
      <c r="C45" s="4"/>
      <c r="D45" s="4"/>
      <c r="E45" s="7"/>
      <c r="F45" s="4"/>
      <c r="G45" s="4"/>
      <c r="H45" s="4"/>
      <c r="I45" s="4"/>
      <c r="J45" s="4"/>
      <c r="K45" s="4"/>
      <c r="L45" s="4"/>
      <c r="M45" s="4"/>
      <c r="N45" s="4"/>
      <c r="O45" s="4"/>
      <c r="P45" s="7"/>
      <c r="Q45" s="7"/>
      <c r="R45" s="7"/>
      <c r="S45" s="14"/>
      <c r="T45" s="9"/>
      <c r="U45" s="9"/>
      <c r="V45" s="78">
        <f t="shared" si="19"/>
        <v>0</v>
      </c>
      <c r="W45" s="78">
        <f>SUM(W41,V45)</f>
        <v>0</v>
      </c>
    </row>
    <row r="46" spans="1:23" ht="15" customHeight="1" x14ac:dyDescent="0.3">
      <c r="A46" s="18" t="s">
        <v>108</v>
      </c>
      <c r="B46" s="22" t="s">
        <v>33</v>
      </c>
      <c r="C46" s="4"/>
      <c r="D46" s="4"/>
      <c r="E46" s="7"/>
      <c r="F46" s="4"/>
      <c r="G46" s="4"/>
      <c r="H46" s="4"/>
      <c r="I46" s="4"/>
      <c r="J46" s="4"/>
      <c r="K46" s="4"/>
      <c r="L46" s="4"/>
      <c r="M46" s="4"/>
      <c r="N46" s="4"/>
      <c r="O46" s="4"/>
      <c r="P46" s="7"/>
      <c r="Q46" s="7"/>
      <c r="R46" s="7"/>
      <c r="S46" s="14"/>
      <c r="T46" s="9"/>
      <c r="U46" s="9"/>
      <c r="V46" s="78">
        <f t="shared" si="19"/>
        <v>0</v>
      </c>
      <c r="W46" s="78">
        <f>SUM(W42,V46)</f>
        <v>0</v>
      </c>
    </row>
    <row r="47" spans="1:23" ht="9.9" customHeight="1" x14ac:dyDescent="0.3">
      <c r="A47" s="44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9"/>
      <c r="T47" s="43"/>
      <c r="U47" s="43"/>
      <c r="V47" s="79"/>
      <c r="W47" s="80"/>
    </row>
    <row r="48" spans="1:23" ht="15" customHeight="1" x14ac:dyDescent="0.3">
      <c r="A48" s="19" t="s">
        <v>35</v>
      </c>
      <c r="B48" s="11" t="s">
        <v>34</v>
      </c>
      <c r="C48" s="4"/>
      <c r="D48" s="4"/>
      <c r="E48" s="91"/>
      <c r="F48" s="4"/>
      <c r="G48" s="4"/>
      <c r="H48" s="4"/>
      <c r="I48" s="4"/>
      <c r="J48" s="4"/>
      <c r="K48" s="4"/>
      <c r="L48" s="4"/>
      <c r="M48" s="4"/>
      <c r="N48" s="4"/>
      <c r="O48" s="4"/>
      <c r="P48" s="7"/>
      <c r="Q48" s="7"/>
      <c r="R48" s="7"/>
      <c r="S48" s="14"/>
      <c r="T48" s="9"/>
      <c r="U48" s="9"/>
      <c r="V48" s="78">
        <f t="shared" ref="V48:V50" si="20">+E48</f>
        <v>0</v>
      </c>
      <c r="W48" s="78">
        <f>SUM(W44,V48)</f>
        <v>0</v>
      </c>
    </row>
    <row r="49" spans="1:23" ht="15" customHeight="1" x14ac:dyDescent="0.3">
      <c r="A49" s="19" t="s">
        <v>36</v>
      </c>
      <c r="B49" s="11" t="s">
        <v>34</v>
      </c>
      <c r="C49" s="4"/>
      <c r="D49" s="4"/>
      <c r="E49" s="6"/>
      <c r="F49" s="4"/>
      <c r="G49" s="4"/>
      <c r="H49" s="4"/>
      <c r="I49" s="4"/>
      <c r="J49" s="4"/>
      <c r="K49" s="4"/>
      <c r="L49" s="4"/>
      <c r="M49" s="4"/>
      <c r="N49" s="4"/>
      <c r="O49" s="4"/>
      <c r="P49" s="7"/>
      <c r="Q49" s="7"/>
      <c r="R49" s="7"/>
      <c r="S49" s="14"/>
      <c r="T49" s="9"/>
      <c r="U49" s="9"/>
      <c r="V49" s="78">
        <f t="shared" si="20"/>
        <v>0</v>
      </c>
      <c r="W49" s="78">
        <f>SUM(W45,V49)</f>
        <v>0</v>
      </c>
    </row>
    <row r="50" spans="1:23" ht="15" customHeight="1" x14ac:dyDescent="0.3">
      <c r="A50" s="18" t="s">
        <v>108</v>
      </c>
      <c r="B50" s="22" t="s">
        <v>34</v>
      </c>
      <c r="C50" s="4"/>
      <c r="D50" s="4"/>
      <c r="E50" s="6"/>
      <c r="F50" s="4"/>
      <c r="G50" s="4"/>
      <c r="H50" s="4"/>
      <c r="I50" s="4"/>
      <c r="J50" s="4"/>
      <c r="K50" s="4"/>
      <c r="L50" s="4"/>
      <c r="M50" s="4"/>
      <c r="N50" s="4"/>
      <c r="O50" s="4"/>
      <c r="P50" s="7"/>
      <c r="Q50" s="7"/>
      <c r="R50" s="7"/>
      <c r="S50" s="14"/>
      <c r="T50" s="9"/>
      <c r="U50" s="9"/>
      <c r="V50" s="78">
        <f t="shared" si="20"/>
        <v>0</v>
      </c>
      <c r="W50" s="78">
        <f>SUM(W46,V50)</f>
        <v>0</v>
      </c>
    </row>
    <row r="51" spans="1:23" ht="21.75" customHeight="1" x14ac:dyDescent="0.3">
      <c r="A51" s="121" t="s">
        <v>133</v>
      </c>
      <c r="B51" s="121"/>
      <c r="C51" s="81">
        <f t="shared" ref="C51:V51" si="21">SUM(C4:C50)</f>
        <v>0</v>
      </c>
      <c r="D51" s="81">
        <f t="shared" si="21"/>
        <v>0</v>
      </c>
      <c r="E51" s="81">
        <f t="shared" si="21"/>
        <v>0</v>
      </c>
      <c r="F51" s="81">
        <f t="shared" si="21"/>
        <v>0</v>
      </c>
      <c r="G51" s="81">
        <f t="shared" si="21"/>
        <v>0</v>
      </c>
      <c r="H51" s="81">
        <f t="shared" si="21"/>
        <v>0</v>
      </c>
      <c r="I51" s="81">
        <f t="shared" si="21"/>
        <v>0</v>
      </c>
      <c r="J51" s="81">
        <f t="shared" si="21"/>
        <v>0</v>
      </c>
      <c r="K51" s="81">
        <f t="shared" si="21"/>
        <v>0</v>
      </c>
      <c r="L51" s="81">
        <f t="shared" si="21"/>
        <v>0</v>
      </c>
      <c r="M51" s="81">
        <f t="shared" si="21"/>
        <v>0</v>
      </c>
      <c r="N51" s="81">
        <f t="shared" si="21"/>
        <v>0</v>
      </c>
      <c r="O51" s="81">
        <f t="shared" si="21"/>
        <v>0</v>
      </c>
      <c r="P51" s="81">
        <f t="shared" si="21"/>
        <v>0</v>
      </c>
      <c r="Q51" s="81">
        <f t="shared" si="21"/>
        <v>0</v>
      </c>
      <c r="R51" s="81">
        <f t="shared" si="21"/>
        <v>0</v>
      </c>
      <c r="S51" s="81">
        <f t="shared" si="21"/>
        <v>0</v>
      </c>
      <c r="T51" s="81">
        <f t="shared" si="21"/>
        <v>0</v>
      </c>
      <c r="U51" s="81">
        <f t="shared" si="21"/>
        <v>0</v>
      </c>
      <c r="V51" s="81">
        <f t="shared" si="21"/>
        <v>0</v>
      </c>
      <c r="W51" s="81">
        <f>SUM(MAX(W4,W8,W12,W16,W20,W24,W28,W32,W36,W40,W44,W48),MAX(W5,W9,W13,W17,W21,W25,W29,W33,W37,W41,W45,W49),MAX(W6,W10,W14,W18,W22,W26,W30,W34,W38,W42,W46,W50))</f>
        <v>0</v>
      </c>
    </row>
    <row r="52" spans="1:23" ht="35.25" customHeight="1" x14ac:dyDescent="0.45">
      <c r="A52" s="122" t="s">
        <v>110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3"/>
    </row>
    <row r="53" spans="1:23" ht="15" customHeight="1" x14ac:dyDescent="0.3">
      <c r="A53" s="19" t="s">
        <v>37</v>
      </c>
      <c r="B53" s="23" t="s">
        <v>20</v>
      </c>
      <c r="C53" s="89"/>
      <c r="D53" s="89"/>
      <c r="E53" s="91"/>
      <c r="F53" s="89"/>
      <c r="G53" s="89"/>
      <c r="H53" s="89"/>
      <c r="I53" s="89"/>
      <c r="J53" s="89"/>
      <c r="K53" s="89"/>
      <c r="L53" s="89"/>
      <c r="M53" s="89"/>
      <c r="N53" s="89"/>
      <c r="O53" s="92"/>
      <c r="P53" s="89"/>
      <c r="Q53" s="89"/>
      <c r="R53" s="89"/>
      <c r="S53" s="89"/>
      <c r="T53" s="3"/>
      <c r="U53" s="3"/>
      <c r="V53" s="88">
        <f>+E53</f>
        <v>0</v>
      </c>
      <c r="W53" s="78">
        <f>+V53</f>
        <v>0</v>
      </c>
    </row>
    <row r="54" spans="1:23" ht="15" customHeight="1" x14ac:dyDescent="0.3">
      <c r="A54" s="19" t="s">
        <v>38</v>
      </c>
      <c r="B54" s="16" t="s">
        <v>20</v>
      </c>
      <c r="C54" s="25"/>
      <c r="D54" s="7"/>
      <c r="E54" s="6"/>
      <c r="F54" s="7"/>
      <c r="G54" s="7"/>
      <c r="H54" s="7"/>
      <c r="I54" s="7"/>
      <c r="J54" s="7"/>
      <c r="K54" s="7"/>
      <c r="L54" s="7"/>
      <c r="M54" s="7"/>
      <c r="N54" s="7"/>
      <c r="O54" s="25"/>
      <c r="P54" s="6"/>
      <c r="Q54" s="7"/>
      <c r="R54" s="7"/>
      <c r="S54" s="6"/>
      <c r="T54" s="3"/>
      <c r="U54" s="3"/>
      <c r="V54" s="88">
        <f t="shared" ref="V54:V55" si="22">+E54</f>
        <v>0</v>
      </c>
      <c r="W54" s="78">
        <f t="shared" ref="W54:W55" si="23">+V54</f>
        <v>0</v>
      </c>
    </row>
    <row r="55" spans="1:23" ht="15" customHeight="1" x14ac:dyDescent="0.3">
      <c r="A55" s="18" t="s">
        <v>108</v>
      </c>
      <c r="B55" s="14" t="s">
        <v>20</v>
      </c>
      <c r="C55" s="25"/>
      <c r="D55" s="7"/>
      <c r="E55" s="6"/>
      <c r="F55" s="7"/>
      <c r="G55" s="7"/>
      <c r="H55" s="7"/>
      <c r="I55" s="7"/>
      <c r="J55" s="7"/>
      <c r="K55" s="7"/>
      <c r="L55" s="7"/>
      <c r="M55" s="7"/>
      <c r="N55" s="7"/>
      <c r="O55" s="25"/>
      <c r="P55" s="6"/>
      <c r="Q55" s="7"/>
      <c r="R55" s="7"/>
      <c r="S55" s="6"/>
      <c r="T55" s="3"/>
      <c r="U55" s="3"/>
      <c r="V55" s="88">
        <f t="shared" si="22"/>
        <v>0</v>
      </c>
      <c r="W55" s="78">
        <f t="shared" si="23"/>
        <v>0</v>
      </c>
    </row>
    <row r="56" spans="1:23" ht="9.9" customHeight="1" x14ac:dyDescent="0.3">
      <c r="A56" s="45"/>
      <c r="B56" s="39"/>
      <c r="C56" s="40"/>
      <c r="D56" s="38"/>
      <c r="E56" s="36"/>
      <c r="F56" s="57"/>
      <c r="G56" s="38"/>
      <c r="H56" s="38"/>
      <c r="I56" s="38"/>
      <c r="J56" s="38"/>
      <c r="K56" s="38"/>
      <c r="L56" s="38"/>
      <c r="M56" s="38"/>
      <c r="N56" s="58"/>
      <c r="O56" s="40"/>
      <c r="P56" s="36"/>
      <c r="Q56" s="57"/>
      <c r="R56" s="38"/>
      <c r="S56" s="36"/>
      <c r="T56" s="61"/>
      <c r="U56" s="61"/>
      <c r="V56" s="79"/>
      <c r="W56" s="80"/>
    </row>
    <row r="57" spans="1:23" ht="15" customHeight="1" x14ac:dyDescent="0.3">
      <c r="A57" s="26" t="s">
        <v>37</v>
      </c>
      <c r="B57" s="16" t="s">
        <v>21</v>
      </c>
      <c r="C57" s="25"/>
      <c r="D57" s="7"/>
      <c r="E57" s="6"/>
      <c r="F57" s="7"/>
      <c r="G57" s="7"/>
      <c r="H57" s="7"/>
      <c r="I57" s="7"/>
      <c r="J57" s="7"/>
      <c r="K57" s="7"/>
      <c r="L57" s="7"/>
      <c r="M57" s="7"/>
      <c r="N57" s="7"/>
      <c r="O57" s="25"/>
      <c r="P57" s="6"/>
      <c r="Q57" s="7"/>
      <c r="R57" s="7"/>
      <c r="S57" s="7"/>
      <c r="T57" s="3"/>
      <c r="U57" s="3"/>
      <c r="V57" s="88">
        <f t="shared" ref="V57:V59" si="24">+E57</f>
        <v>0</v>
      </c>
      <c r="W57" s="78">
        <f>W53+V57</f>
        <v>0</v>
      </c>
    </row>
    <row r="58" spans="1:23" ht="15" customHeight="1" x14ac:dyDescent="0.3">
      <c r="A58" s="19" t="s">
        <v>38</v>
      </c>
      <c r="B58" s="14" t="s">
        <v>21</v>
      </c>
      <c r="C58" s="25"/>
      <c r="D58" s="7"/>
      <c r="E58" s="6"/>
      <c r="F58" s="7"/>
      <c r="G58" s="7"/>
      <c r="H58" s="7"/>
      <c r="I58" s="7"/>
      <c r="J58" s="7"/>
      <c r="K58" s="7"/>
      <c r="L58" s="7"/>
      <c r="M58" s="7"/>
      <c r="N58" s="7"/>
      <c r="O58" s="25"/>
      <c r="P58" s="6"/>
      <c r="Q58" s="7"/>
      <c r="R58" s="7"/>
      <c r="S58" s="7"/>
      <c r="T58" s="3"/>
      <c r="U58" s="3"/>
      <c r="V58" s="88">
        <f t="shared" si="24"/>
        <v>0</v>
      </c>
      <c r="W58" s="78">
        <f t="shared" ref="W58:W59" si="25">W54+V58</f>
        <v>0</v>
      </c>
    </row>
    <row r="59" spans="1:23" ht="15" customHeight="1" x14ac:dyDescent="0.3">
      <c r="A59" s="18" t="s">
        <v>108</v>
      </c>
      <c r="B59" s="20" t="s">
        <v>21</v>
      </c>
      <c r="C59" s="25"/>
      <c r="D59" s="7"/>
      <c r="E59" s="7"/>
      <c r="F59" s="8"/>
      <c r="G59" s="8"/>
      <c r="H59" s="8"/>
      <c r="I59" s="8"/>
      <c r="J59" s="8"/>
      <c r="K59" s="8"/>
      <c r="L59" s="8"/>
      <c r="M59" s="8"/>
      <c r="N59" s="8"/>
      <c r="O59" s="7"/>
      <c r="P59" s="7"/>
      <c r="Q59" s="8"/>
      <c r="R59" s="8"/>
      <c r="S59" s="56"/>
      <c r="T59" s="3"/>
      <c r="U59" s="3"/>
      <c r="V59" s="88">
        <f t="shared" si="24"/>
        <v>0</v>
      </c>
      <c r="W59" s="78">
        <f t="shared" si="25"/>
        <v>0</v>
      </c>
    </row>
    <row r="60" spans="1:23" ht="9.9" customHeight="1" thickBot="1" x14ac:dyDescent="0.35">
      <c r="A60" s="45"/>
      <c r="B60" s="61"/>
      <c r="C60" s="40"/>
      <c r="D60" s="38"/>
      <c r="E60" s="36"/>
      <c r="F60" s="47"/>
      <c r="G60" s="48"/>
      <c r="H60" s="48"/>
      <c r="I60" s="48"/>
      <c r="J60" s="48"/>
      <c r="K60" s="48"/>
      <c r="L60" s="48"/>
      <c r="M60" s="48"/>
      <c r="N60" s="49"/>
      <c r="O60" s="55"/>
      <c r="P60" s="62"/>
      <c r="Q60" s="47"/>
      <c r="R60" s="48"/>
      <c r="S60" s="49"/>
      <c r="T60" s="61"/>
      <c r="U60" s="61"/>
      <c r="V60" s="79"/>
      <c r="W60" s="80"/>
    </row>
    <row r="61" spans="1:23" ht="15" customHeight="1" x14ac:dyDescent="0.3">
      <c r="A61" s="26" t="s">
        <v>37</v>
      </c>
      <c r="B61" s="23" t="s">
        <v>22</v>
      </c>
      <c r="C61" s="92"/>
      <c r="D61" s="89"/>
      <c r="E61" s="91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3"/>
      <c r="R61" s="94"/>
      <c r="S61" s="95"/>
      <c r="T61" s="3"/>
      <c r="U61" s="3"/>
      <c r="V61" s="88">
        <f t="shared" ref="V61:V63" si="26">+E61</f>
        <v>0</v>
      </c>
      <c r="W61" s="78">
        <f t="shared" ref="W61:W63" si="27">W57+V61</f>
        <v>0</v>
      </c>
    </row>
    <row r="62" spans="1:23" ht="15" customHeight="1" x14ac:dyDescent="0.3">
      <c r="A62" s="19" t="s">
        <v>38</v>
      </c>
      <c r="B62" s="16" t="s">
        <v>22</v>
      </c>
      <c r="C62" s="25"/>
      <c r="D62" s="7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25"/>
      <c r="R62" s="7"/>
      <c r="S62" s="6"/>
      <c r="T62" s="3"/>
      <c r="U62" s="3"/>
      <c r="V62" s="88">
        <f t="shared" si="26"/>
        <v>0</v>
      </c>
      <c r="W62" s="78">
        <f t="shared" si="27"/>
        <v>0</v>
      </c>
    </row>
    <row r="63" spans="1:23" ht="15" customHeight="1" x14ac:dyDescent="0.3">
      <c r="A63" s="18" t="s">
        <v>108</v>
      </c>
      <c r="B63" s="14" t="s">
        <v>22</v>
      </c>
      <c r="C63" s="25"/>
      <c r="D63" s="7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25"/>
      <c r="R63" s="7"/>
      <c r="S63" s="6"/>
      <c r="T63" s="3"/>
      <c r="U63" s="3"/>
      <c r="V63" s="88">
        <f t="shared" si="26"/>
        <v>0</v>
      </c>
      <c r="W63" s="78">
        <f t="shared" si="27"/>
        <v>0</v>
      </c>
    </row>
    <row r="64" spans="1:23" ht="9.9" customHeight="1" x14ac:dyDescent="0.3">
      <c r="A64" s="45"/>
      <c r="B64" s="37"/>
      <c r="C64" s="40"/>
      <c r="D64" s="38"/>
      <c r="E64" s="36"/>
      <c r="F64" s="57"/>
      <c r="G64" s="38"/>
      <c r="H64" s="38"/>
      <c r="I64" s="38"/>
      <c r="J64" s="38"/>
      <c r="K64" s="38"/>
      <c r="L64" s="38"/>
      <c r="M64" s="38"/>
      <c r="N64" s="58"/>
      <c r="O64" s="40"/>
      <c r="P64" s="36"/>
      <c r="Q64" s="57"/>
      <c r="R64" s="38"/>
      <c r="S64" s="36"/>
      <c r="T64" s="61"/>
      <c r="U64" s="61"/>
      <c r="V64" s="79"/>
      <c r="W64" s="80"/>
    </row>
    <row r="65" spans="1:23" ht="15" customHeight="1" x14ac:dyDescent="0.3">
      <c r="A65" s="26" t="s">
        <v>37</v>
      </c>
      <c r="B65" s="16" t="s">
        <v>23</v>
      </c>
      <c r="C65" s="25"/>
      <c r="D65" s="7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25"/>
      <c r="R65" s="7"/>
      <c r="S65" s="6"/>
      <c r="T65" s="3"/>
      <c r="U65" s="3"/>
      <c r="V65" s="88">
        <f t="shared" ref="V65:V67" si="28">+E65</f>
        <v>0</v>
      </c>
      <c r="W65" s="78">
        <f t="shared" ref="W65:W67" si="29">W61+V65</f>
        <v>0</v>
      </c>
    </row>
    <row r="66" spans="1:23" ht="15" customHeight="1" x14ac:dyDescent="0.3">
      <c r="A66" s="19" t="s">
        <v>38</v>
      </c>
      <c r="B66" s="16" t="s">
        <v>23</v>
      </c>
      <c r="C66" s="25"/>
      <c r="D66" s="7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25"/>
      <c r="R66" s="7"/>
      <c r="S66" s="6"/>
      <c r="T66" s="3"/>
      <c r="U66" s="3"/>
      <c r="V66" s="88">
        <f t="shared" si="28"/>
        <v>0</v>
      </c>
      <c r="W66" s="78">
        <f t="shared" si="29"/>
        <v>0</v>
      </c>
    </row>
    <row r="67" spans="1:23" ht="15" customHeight="1" x14ac:dyDescent="0.3">
      <c r="A67" s="18" t="s">
        <v>108</v>
      </c>
      <c r="B67" s="14" t="s">
        <v>23</v>
      </c>
      <c r="C67" s="25"/>
      <c r="D67" s="7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25"/>
      <c r="R67" s="7"/>
      <c r="S67" s="6"/>
      <c r="T67" s="3"/>
      <c r="U67" s="3"/>
      <c r="V67" s="88">
        <f t="shared" si="28"/>
        <v>0</v>
      </c>
      <c r="W67" s="78">
        <f t="shared" si="29"/>
        <v>0</v>
      </c>
    </row>
    <row r="68" spans="1:23" ht="9.9" customHeight="1" x14ac:dyDescent="0.3">
      <c r="A68" s="45"/>
      <c r="B68" s="37"/>
      <c r="C68" s="40"/>
      <c r="D68" s="38"/>
      <c r="E68" s="62"/>
      <c r="F68" s="59"/>
      <c r="G68" s="46"/>
      <c r="H68" s="46"/>
      <c r="I68" s="46"/>
      <c r="J68" s="46"/>
      <c r="K68" s="46"/>
      <c r="L68" s="46"/>
      <c r="M68" s="46"/>
      <c r="N68" s="60"/>
      <c r="O68" s="55"/>
      <c r="P68" s="62"/>
      <c r="Q68" s="59"/>
      <c r="R68" s="46"/>
      <c r="S68" s="62"/>
      <c r="T68" s="61"/>
      <c r="U68" s="61"/>
      <c r="V68" s="79"/>
      <c r="W68" s="80"/>
    </row>
    <row r="69" spans="1:23" ht="15" customHeight="1" x14ac:dyDescent="0.3">
      <c r="A69" s="26" t="s">
        <v>37</v>
      </c>
      <c r="B69" s="11" t="s">
        <v>24</v>
      </c>
      <c r="C69" s="5"/>
      <c r="D69" s="4"/>
      <c r="E69" s="12"/>
      <c r="F69" s="4"/>
      <c r="G69" s="4"/>
      <c r="H69" s="4"/>
      <c r="I69" s="4"/>
      <c r="J69" s="4"/>
      <c r="K69" s="4"/>
      <c r="L69" s="4"/>
      <c r="M69" s="4"/>
      <c r="N69" s="4"/>
      <c r="O69" s="4"/>
      <c r="P69" s="7"/>
      <c r="Q69" s="28"/>
      <c r="R69" s="13"/>
      <c r="S69" s="12"/>
      <c r="T69" s="3"/>
      <c r="U69" s="3"/>
      <c r="V69" s="88">
        <f t="shared" ref="V69:V71" si="30">+E69</f>
        <v>0</v>
      </c>
      <c r="W69" s="78">
        <f t="shared" ref="W69:W71" si="31">W65+V69</f>
        <v>0</v>
      </c>
    </row>
    <row r="70" spans="1:23" ht="15" customHeight="1" x14ac:dyDescent="0.3">
      <c r="A70" s="19" t="s">
        <v>38</v>
      </c>
      <c r="B70" s="11" t="s">
        <v>24</v>
      </c>
      <c r="C70" s="5"/>
      <c r="D70" s="4"/>
      <c r="E70" s="7"/>
      <c r="F70" s="4"/>
      <c r="G70" s="4"/>
      <c r="H70" s="4"/>
      <c r="I70" s="4"/>
      <c r="J70" s="4"/>
      <c r="K70" s="4"/>
      <c r="L70" s="4"/>
      <c r="M70" s="4"/>
      <c r="N70" s="4"/>
      <c r="O70" s="4"/>
      <c r="P70" s="7"/>
      <c r="Q70" s="7"/>
      <c r="R70" s="7"/>
      <c r="S70" s="6"/>
      <c r="T70" s="3"/>
      <c r="U70" s="3"/>
      <c r="V70" s="88">
        <f t="shared" si="30"/>
        <v>0</v>
      </c>
      <c r="W70" s="78">
        <f t="shared" si="31"/>
        <v>0</v>
      </c>
    </row>
    <row r="71" spans="1:23" ht="15" customHeight="1" x14ac:dyDescent="0.3">
      <c r="A71" s="18" t="s">
        <v>108</v>
      </c>
      <c r="B71" s="22" t="s">
        <v>24</v>
      </c>
      <c r="C71" s="5"/>
      <c r="D71" s="4"/>
      <c r="E71" s="7"/>
      <c r="F71" s="4"/>
      <c r="G71" s="4"/>
      <c r="H71" s="4"/>
      <c r="I71" s="4"/>
      <c r="J71" s="4"/>
      <c r="K71" s="4"/>
      <c r="L71" s="4"/>
      <c r="M71" s="4"/>
      <c r="N71" s="4"/>
      <c r="O71" s="4"/>
      <c r="P71" s="7"/>
      <c r="Q71" s="7"/>
      <c r="R71" s="7"/>
      <c r="S71" s="6"/>
      <c r="T71" s="3"/>
      <c r="U71" s="3"/>
      <c r="V71" s="88">
        <f t="shared" si="30"/>
        <v>0</v>
      </c>
      <c r="W71" s="78">
        <f t="shared" si="31"/>
        <v>0</v>
      </c>
    </row>
    <row r="72" spans="1:23" ht="9.9" customHeight="1" x14ac:dyDescent="0.3">
      <c r="A72" s="45"/>
      <c r="B72" s="37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6"/>
      <c r="T72" s="61"/>
      <c r="U72" s="61"/>
      <c r="V72" s="79"/>
      <c r="W72" s="80"/>
    </row>
    <row r="73" spans="1:23" ht="15" customHeight="1" x14ac:dyDescent="0.3">
      <c r="A73" s="26" t="s">
        <v>37</v>
      </c>
      <c r="B73" s="11" t="s">
        <v>25</v>
      </c>
      <c r="C73" s="5"/>
      <c r="D73" s="4"/>
      <c r="E73" s="7"/>
      <c r="F73" s="4"/>
      <c r="G73" s="4"/>
      <c r="H73" s="4"/>
      <c r="I73" s="4"/>
      <c r="J73" s="4"/>
      <c r="K73" s="4"/>
      <c r="L73" s="4"/>
      <c r="M73" s="4"/>
      <c r="N73" s="4"/>
      <c r="O73" s="4"/>
      <c r="P73" s="7"/>
      <c r="Q73" s="7"/>
      <c r="R73" s="7"/>
      <c r="S73" s="6"/>
      <c r="T73" s="3"/>
      <c r="U73" s="3"/>
      <c r="V73" s="88">
        <f t="shared" ref="V73:V75" si="32">+E73</f>
        <v>0</v>
      </c>
      <c r="W73" s="78">
        <f t="shared" ref="W73:W75" si="33">W69+V73</f>
        <v>0</v>
      </c>
    </row>
    <row r="74" spans="1:23" ht="15" customHeight="1" x14ac:dyDescent="0.3">
      <c r="A74" s="19" t="s">
        <v>38</v>
      </c>
      <c r="B74" s="11" t="s">
        <v>25</v>
      </c>
      <c r="C74" s="5"/>
      <c r="D74" s="4"/>
      <c r="E74" s="7"/>
      <c r="F74" s="4"/>
      <c r="G74" s="4"/>
      <c r="H74" s="4"/>
      <c r="I74" s="4"/>
      <c r="J74" s="4"/>
      <c r="K74" s="4"/>
      <c r="L74" s="4"/>
      <c r="M74" s="4"/>
      <c r="N74" s="4"/>
      <c r="O74" s="4"/>
      <c r="P74" s="7"/>
      <c r="Q74" s="7"/>
      <c r="R74" s="7"/>
      <c r="S74" s="6"/>
      <c r="T74" s="3"/>
      <c r="U74" s="3"/>
      <c r="V74" s="88">
        <f t="shared" si="32"/>
        <v>0</v>
      </c>
      <c r="W74" s="78">
        <f t="shared" si="33"/>
        <v>0</v>
      </c>
    </row>
    <row r="75" spans="1:23" ht="15" customHeight="1" x14ac:dyDescent="0.3">
      <c r="A75" s="18" t="s">
        <v>108</v>
      </c>
      <c r="B75" s="27" t="s">
        <v>25</v>
      </c>
      <c r="C75" s="92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3"/>
      <c r="U75" s="3"/>
      <c r="V75" s="88">
        <f t="shared" si="32"/>
        <v>0</v>
      </c>
      <c r="W75" s="78">
        <f t="shared" si="33"/>
        <v>0</v>
      </c>
    </row>
    <row r="76" spans="1:23" ht="9.9" customHeight="1" x14ac:dyDescent="0.3">
      <c r="A76" s="45"/>
      <c r="B76" s="35"/>
      <c r="C76" s="96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8"/>
      <c r="T76" s="61"/>
      <c r="U76" s="61"/>
      <c r="V76" s="79"/>
      <c r="W76" s="80"/>
    </row>
    <row r="77" spans="1:23" ht="15" customHeight="1" x14ac:dyDescent="0.3">
      <c r="A77" s="26" t="s">
        <v>37</v>
      </c>
      <c r="B77" s="11" t="s">
        <v>27</v>
      </c>
      <c r="C77" s="92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91"/>
      <c r="T77" s="3"/>
      <c r="U77" s="3"/>
      <c r="V77" s="88">
        <f t="shared" ref="V77:V79" si="34">+E77</f>
        <v>0</v>
      </c>
      <c r="W77" s="78">
        <f t="shared" ref="W77:W79" si="35">W73+V77</f>
        <v>0</v>
      </c>
    </row>
    <row r="78" spans="1:23" ht="15" customHeight="1" x14ac:dyDescent="0.3">
      <c r="A78" s="19" t="s">
        <v>38</v>
      </c>
      <c r="B78" s="11" t="s">
        <v>27</v>
      </c>
      <c r="C78" s="92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91"/>
      <c r="T78" s="3"/>
      <c r="U78" s="3"/>
      <c r="V78" s="88">
        <f t="shared" si="34"/>
        <v>0</v>
      </c>
      <c r="W78" s="78">
        <f t="shared" si="35"/>
        <v>0</v>
      </c>
    </row>
    <row r="79" spans="1:23" ht="15" customHeight="1" x14ac:dyDescent="0.3">
      <c r="A79" s="18" t="s">
        <v>108</v>
      </c>
      <c r="B79" s="22" t="s">
        <v>27</v>
      </c>
      <c r="C79" s="92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91"/>
      <c r="T79" s="3"/>
      <c r="U79" s="3"/>
      <c r="V79" s="88">
        <f t="shared" si="34"/>
        <v>0</v>
      </c>
      <c r="W79" s="78">
        <f t="shared" si="35"/>
        <v>0</v>
      </c>
    </row>
    <row r="80" spans="1:23" ht="9.9" customHeight="1" x14ac:dyDescent="0.3">
      <c r="A80" s="45"/>
      <c r="B80" s="37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8"/>
      <c r="T80" s="61"/>
      <c r="U80" s="61"/>
      <c r="V80" s="79"/>
      <c r="W80" s="80"/>
    </row>
    <row r="81" spans="1:23" ht="15" customHeight="1" x14ac:dyDescent="0.3">
      <c r="A81" s="26" t="s">
        <v>37</v>
      </c>
      <c r="B81" s="11" t="s">
        <v>30</v>
      </c>
      <c r="C81" s="92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91"/>
      <c r="T81" s="3"/>
      <c r="U81" s="3"/>
      <c r="V81" s="88">
        <f t="shared" ref="V81:V83" si="36">+E81</f>
        <v>0</v>
      </c>
      <c r="W81" s="78">
        <f t="shared" ref="W81:W83" si="37">W77+V81</f>
        <v>0</v>
      </c>
    </row>
    <row r="82" spans="1:23" ht="15" customHeight="1" x14ac:dyDescent="0.3">
      <c r="A82" s="19" t="s">
        <v>38</v>
      </c>
      <c r="B82" s="11" t="s">
        <v>30</v>
      </c>
      <c r="C82" s="92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91"/>
      <c r="T82" s="3"/>
      <c r="U82" s="3"/>
      <c r="V82" s="88">
        <f t="shared" si="36"/>
        <v>0</v>
      </c>
      <c r="W82" s="78">
        <f t="shared" si="37"/>
        <v>0</v>
      </c>
    </row>
    <row r="83" spans="1:23" ht="15" customHeight="1" x14ac:dyDescent="0.3">
      <c r="A83" s="18" t="s">
        <v>108</v>
      </c>
      <c r="B83" s="22" t="s">
        <v>30</v>
      </c>
      <c r="C83" s="92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91"/>
      <c r="T83" s="3"/>
      <c r="U83" s="3"/>
      <c r="V83" s="88">
        <f t="shared" si="36"/>
        <v>0</v>
      </c>
      <c r="W83" s="78">
        <f t="shared" si="37"/>
        <v>0</v>
      </c>
    </row>
    <row r="84" spans="1:23" ht="9.9" customHeight="1" x14ac:dyDescent="0.3">
      <c r="A84" s="45"/>
      <c r="B84" s="37"/>
      <c r="C84" s="96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8"/>
      <c r="T84" s="61"/>
      <c r="U84" s="61"/>
      <c r="V84" s="79"/>
      <c r="W84" s="80"/>
    </row>
    <row r="85" spans="1:23" ht="15" customHeight="1" x14ac:dyDescent="0.3">
      <c r="A85" s="26" t="s">
        <v>37</v>
      </c>
      <c r="B85" s="11" t="s">
        <v>31</v>
      </c>
      <c r="C85" s="92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91"/>
      <c r="T85" s="3"/>
      <c r="U85" s="3"/>
      <c r="V85" s="88">
        <f t="shared" ref="V85:V87" si="38">+E85</f>
        <v>0</v>
      </c>
      <c r="W85" s="78">
        <f t="shared" ref="W85:W87" si="39">W81+V85</f>
        <v>0</v>
      </c>
    </row>
    <row r="86" spans="1:23" ht="15" customHeight="1" x14ac:dyDescent="0.3">
      <c r="A86" s="19" t="s">
        <v>38</v>
      </c>
      <c r="B86" s="11" t="s">
        <v>31</v>
      </c>
      <c r="C86" s="92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91"/>
      <c r="T86" s="3"/>
      <c r="U86" s="3"/>
      <c r="V86" s="88">
        <f t="shared" si="38"/>
        <v>0</v>
      </c>
      <c r="W86" s="78">
        <f t="shared" si="39"/>
        <v>0</v>
      </c>
    </row>
    <row r="87" spans="1:23" ht="15" customHeight="1" x14ac:dyDescent="0.3">
      <c r="A87" s="18" t="s">
        <v>108</v>
      </c>
      <c r="B87" s="22" t="s">
        <v>31</v>
      </c>
      <c r="C87" s="92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91"/>
      <c r="T87" s="3"/>
      <c r="U87" s="3"/>
      <c r="V87" s="88">
        <f t="shared" si="38"/>
        <v>0</v>
      </c>
      <c r="W87" s="78">
        <f t="shared" si="39"/>
        <v>0</v>
      </c>
    </row>
    <row r="88" spans="1:23" ht="9.9" customHeight="1" x14ac:dyDescent="0.3">
      <c r="A88" s="45"/>
      <c r="B88" s="37"/>
      <c r="C88" s="96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8"/>
      <c r="T88" s="61"/>
      <c r="U88" s="61"/>
      <c r="V88" s="79"/>
      <c r="W88" s="80"/>
    </row>
    <row r="89" spans="1:23" ht="15" customHeight="1" x14ac:dyDescent="0.3">
      <c r="A89" s="26" t="s">
        <v>37</v>
      </c>
      <c r="B89" s="11" t="s">
        <v>32</v>
      </c>
      <c r="C89" s="92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91"/>
      <c r="T89" s="3"/>
      <c r="U89" s="3"/>
      <c r="V89" s="88">
        <f t="shared" ref="V89:V91" si="40">+E89</f>
        <v>0</v>
      </c>
      <c r="W89" s="78">
        <f t="shared" ref="W89:W91" si="41">W85+V89</f>
        <v>0</v>
      </c>
    </row>
    <row r="90" spans="1:23" ht="15" customHeight="1" x14ac:dyDescent="0.3">
      <c r="A90" s="19" t="s">
        <v>38</v>
      </c>
      <c r="B90" s="11" t="s">
        <v>32</v>
      </c>
      <c r="C90" s="92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91"/>
      <c r="T90" s="3"/>
      <c r="U90" s="3"/>
      <c r="V90" s="88">
        <f t="shared" si="40"/>
        <v>0</v>
      </c>
      <c r="W90" s="78">
        <f t="shared" si="41"/>
        <v>0</v>
      </c>
    </row>
    <row r="91" spans="1:23" ht="15" customHeight="1" x14ac:dyDescent="0.3">
      <c r="A91" s="18" t="s">
        <v>108</v>
      </c>
      <c r="B91" s="22" t="s">
        <v>32</v>
      </c>
      <c r="C91" s="92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91"/>
      <c r="T91" s="3"/>
      <c r="U91" s="3"/>
      <c r="V91" s="88">
        <f t="shared" si="40"/>
        <v>0</v>
      </c>
      <c r="W91" s="78">
        <f t="shared" si="41"/>
        <v>0</v>
      </c>
    </row>
    <row r="92" spans="1:23" ht="9.9" customHeight="1" x14ac:dyDescent="0.3">
      <c r="A92" s="45"/>
      <c r="B92" s="37"/>
      <c r="C92" s="96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8"/>
      <c r="T92" s="61"/>
      <c r="U92" s="61"/>
      <c r="V92" s="79"/>
      <c r="W92" s="80"/>
    </row>
    <row r="93" spans="1:23" ht="15" customHeight="1" x14ac:dyDescent="0.3">
      <c r="A93" s="26" t="s">
        <v>37</v>
      </c>
      <c r="B93" s="11" t="s">
        <v>33</v>
      </c>
      <c r="C93" s="92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91"/>
      <c r="T93" s="3"/>
      <c r="U93" s="3"/>
      <c r="V93" s="88">
        <f t="shared" ref="V93:V95" si="42">+E93</f>
        <v>0</v>
      </c>
      <c r="W93" s="78">
        <f t="shared" ref="W93:W95" si="43">W89+V93</f>
        <v>0</v>
      </c>
    </row>
    <row r="94" spans="1:23" ht="15" customHeight="1" x14ac:dyDescent="0.3">
      <c r="A94" s="19" t="s">
        <v>38</v>
      </c>
      <c r="B94" s="11" t="s">
        <v>33</v>
      </c>
      <c r="C94" s="92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91"/>
      <c r="T94" s="3"/>
      <c r="U94" s="3"/>
      <c r="V94" s="88">
        <f t="shared" si="42"/>
        <v>0</v>
      </c>
      <c r="W94" s="78">
        <f t="shared" si="43"/>
        <v>0</v>
      </c>
    </row>
    <row r="95" spans="1:23" ht="15" customHeight="1" x14ac:dyDescent="0.3">
      <c r="A95" s="18" t="s">
        <v>108</v>
      </c>
      <c r="B95" s="22" t="s">
        <v>33</v>
      </c>
      <c r="C95" s="92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91"/>
      <c r="T95" s="3"/>
      <c r="U95" s="3"/>
      <c r="V95" s="88">
        <f t="shared" si="42"/>
        <v>0</v>
      </c>
      <c r="W95" s="78">
        <f t="shared" si="43"/>
        <v>0</v>
      </c>
    </row>
    <row r="96" spans="1:23" ht="9.9" customHeight="1" x14ac:dyDescent="0.3">
      <c r="A96" s="45"/>
      <c r="B96" s="37"/>
      <c r="C96" s="96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8"/>
      <c r="T96" s="61"/>
      <c r="U96" s="61"/>
      <c r="V96" s="79"/>
      <c r="W96" s="80"/>
    </row>
    <row r="97" spans="1:23" ht="15" customHeight="1" x14ac:dyDescent="0.3">
      <c r="A97" s="26" t="s">
        <v>37</v>
      </c>
      <c r="B97" s="11" t="s">
        <v>34</v>
      </c>
      <c r="C97" s="92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91"/>
      <c r="T97" s="3"/>
      <c r="U97" s="3"/>
      <c r="V97" s="88">
        <f>+E97</f>
        <v>0</v>
      </c>
      <c r="W97" s="78">
        <f t="shared" ref="W97:W99" si="44">W93+V97</f>
        <v>0</v>
      </c>
    </row>
    <row r="98" spans="1:23" ht="15" customHeight="1" x14ac:dyDescent="0.3">
      <c r="A98" s="19" t="s">
        <v>38</v>
      </c>
      <c r="B98" s="27" t="s">
        <v>34</v>
      </c>
      <c r="C98" s="92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91"/>
      <c r="T98" s="3"/>
      <c r="U98" s="3"/>
      <c r="V98" s="88">
        <f t="shared" ref="V98:V99" si="45">+E98</f>
        <v>0</v>
      </c>
      <c r="W98" s="78">
        <f t="shared" si="44"/>
        <v>0</v>
      </c>
    </row>
    <row r="99" spans="1:23" ht="15" customHeight="1" x14ac:dyDescent="0.3">
      <c r="A99" s="18" t="s">
        <v>108</v>
      </c>
      <c r="B99" s="4" t="s">
        <v>34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7"/>
      <c r="R99" s="7"/>
      <c r="S99" s="6"/>
      <c r="T99" s="3"/>
      <c r="U99" s="3"/>
      <c r="V99" s="88">
        <f t="shared" si="45"/>
        <v>0</v>
      </c>
      <c r="W99" s="78">
        <f t="shared" si="44"/>
        <v>0</v>
      </c>
    </row>
    <row r="100" spans="1:23" ht="15" customHeight="1" thickBot="1" x14ac:dyDescent="0.35">
      <c r="A100" s="82" t="s">
        <v>134</v>
      </c>
      <c r="B100" s="82" t="s">
        <v>135</v>
      </c>
      <c r="C100" s="83">
        <f t="shared" ref="C100:V100" si="46">SUM(C53:C99)</f>
        <v>0</v>
      </c>
      <c r="D100" s="83">
        <f t="shared" si="46"/>
        <v>0</v>
      </c>
      <c r="E100" s="83">
        <f t="shared" si="46"/>
        <v>0</v>
      </c>
      <c r="F100" s="83">
        <f t="shared" si="46"/>
        <v>0</v>
      </c>
      <c r="G100" s="83">
        <f t="shared" si="46"/>
        <v>0</v>
      </c>
      <c r="H100" s="83">
        <f t="shared" si="46"/>
        <v>0</v>
      </c>
      <c r="I100" s="83">
        <f t="shared" si="46"/>
        <v>0</v>
      </c>
      <c r="J100" s="83">
        <f t="shared" si="46"/>
        <v>0</v>
      </c>
      <c r="K100" s="83">
        <f t="shared" si="46"/>
        <v>0</v>
      </c>
      <c r="L100" s="83">
        <f t="shared" si="46"/>
        <v>0</v>
      </c>
      <c r="M100" s="83">
        <f t="shared" si="46"/>
        <v>0</v>
      </c>
      <c r="N100" s="83">
        <f t="shared" si="46"/>
        <v>0</v>
      </c>
      <c r="O100" s="83">
        <f t="shared" si="46"/>
        <v>0</v>
      </c>
      <c r="P100" s="83">
        <f t="shared" si="46"/>
        <v>0</v>
      </c>
      <c r="Q100" s="83">
        <f t="shared" si="46"/>
        <v>0</v>
      </c>
      <c r="R100" s="83">
        <f t="shared" si="46"/>
        <v>0</v>
      </c>
      <c r="S100" s="83">
        <f t="shared" si="46"/>
        <v>0</v>
      </c>
      <c r="T100" s="83">
        <f t="shared" si="46"/>
        <v>0</v>
      </c>
      <c r="U100" s="83">
        <f t="shared" si="46"/>
        <v>0</v>
      </c>
      <c r="V100" s="83">
        <f t="shared" si="46"/>
        <v>0</v>
      </c>
      <c r="W100" s="83">
        <f>SUM(MAX(W53,W57,W61,W65,W69,W73,W77,W81,W85,W89,W93,W97),MAX(W54,W58,W62,W66,W70,W74,W78,W82,W86,W90,W94,W98),MAX(W55,W59,W63,W67,W71,W75,W79,W87,W91,W95,W83,W99))</f>
        <v>0</v>
      </c>
    </row>
    <row r="101" spans="1:23" ht="15" customHeight="1" thickBot="1" x14ac:dyDescent="0.35">
      <c r="A101" s="84" t="s">
        <v>159</v>
      </c>
      <c r="B101" s="85" t="s">
        <v>135</v>
      </c>
      <c r="C101" s="86">
        <f t="shared" ref="C101:W101" si="47">SUM(C51,C100)</f>
        <v>0</v>
      </c>
      <c r="D101" s="86">
        <f t="shared" si="47"/>
        <v>0</v>
      </c>
      <c r="E101" s="86">
        <f t="shared" si="47"/>
        <v>0</v>
      </c>
      <c r="F101" s="86">
        <f t="shared" si="47"/>
        <v>0</v>
      </c>
      <c r="G101" s="86">
        <f t="shared" si="47"/>
        <v>0</v>
      </c>
      <c r="H101" s="86">
        <f t="shared" si="47"/>
        <v>0</v>
      </c>
      <c r="I101" s="86">
        <f t="shared" si="47"/>
        <v>0</v>
      </c>
      <c r="J101" s="86">
        <f t="shared" si="47"/>
        <v>0</v>
      </c>
      <c r="K101" s="86">
        <f t="shared" si="47"/>
        <v>0</v>
      </c>
      <c r="L101" s="86">
        <f t="shared" si="47"/>
        <v>0</v>
      </c>
      <c r="M101" s="86">
        <f t="shared" si="47"/>
        <v>0</v>
      </c>
      <c r="N101" s="86">
        <f t="shared" si="47"/>
        <v>0</v>
      </c>
      <c r="O101" s="86">
        <f t="shared" si="47"/>
        <v>0</v>
      </c>
      <c r="P101" s="86">
        <f t="shared" si="47"/>
        <v>0</v>
      </c>
      <c r="Q101" s="86">
        <f t="shared" si="47"/>
        <v>0</v>
      </c>
      <c r="R101" s="86">
        <f t="shared" si="47"/>
        <v>0</v>
      </c>
      <c r="S101" s="86">
        <f t="shared" si="47"/>
        <v>0</v>
      </c>
      <c r="T101" s="86">
        <f t="shared" si="47"/>
        <v>0</v>
      </c>
      <c r="U101" s="86">
        <f t="shared" si="47"/>
        <v>0</v>
      </c>
      <c r="V101" s="86">
        <f t="shared" si="47"/>
        <v>0</v>
      </c>
      <c r="W101" s="87">
        <f t="shared" si="47"/>
        <v>0</v>
      </c>
    </row>
  </sheetData>
  <sheetProtection algorithmName="SHA-512" hashValue="KRVUIvhhavCpvvtzmSiwPbKfZ8Le+0HG5coT/z7gVrIV1Lb39kbU1wRz2BIKUTWW8clF8etd+bx9lYvcp5l2OA==" saltValue="Jr6UU2+lI1oI5716t+LxaA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C12:D12 C4:S4 F12:R12 B100:B101 E54:E58 C61:D61 C53:S53 S54:S58 F61:R61 B53:B58 B61:B74 S61:S74 E61:E74 B4:B10 S5:S10 E5:E10 S42:S50 B12:B51 B77:B97 S12:S39 C75:S98 E12:E50" name="Locked Down_1"/>
    <protectedRange algorithmName="SHA-512" hashValue="d2QYpbkHIonJhmo47RTqI3G1u11VOE4uFDv5fqd8qQDBgaCp3Ldbh1F8z2xsistvS1IlD+Uc8Y4O+RwQX785Xg==" saltValue="2S6h9sG9KQ/PqmADizeMHQ==" spinCount="100000" sqref="G1:Q1 C2:P2 C40:D41 R2:W2 F40:U41" name="Locked Down_1_1"/>
    <protectedRange algorithmName="SHA-512" hashValue="d2QYpbkHIonJhmo47RTqI3G1u11VOE4uFDv5fqd8qQDBgaCp3Ldbh1F8z2xsistvS1IlD+Uc8Y4O+RwQX785Xg==" saltValue="2S6h9sG9KQ/PqmADizeMHQ==" spinCount="100000" sqref="I52:R52 A52 I3:R3 A3 C3:G3 C52:G52" name="Locked Down_1_7_1_1"/>
    <protectedRange algorithmName="SHA-512" hashValue="d2QYpbkHIonJhmo47RTqI3G1u11VOE4uFDv5fqd8qQDBgaCp3Ldbh1F8z2xsistvS1IlD+Uc8Y4O+RwQX785Xg==" saltValue="2S6h9sG9KQ/PqmADizeMHQ==" spinCount="100000" sqref="Q2" name="Locked Down_1_2_3"/>
  </protectedRanges>
  <mergeCells count="4">
    <mergeCell ref="A3:W3"/>
    <mergeCell ref="A52:W52"/>
    <mergeCell ref="G1:Q1"/>
    <mergeCell ref="A51:B51"/>
  </mergeCells>
  <dataValidations count="1">
    <dataValidation type="custom" allowBlank="1" showInputMessage="1" showErrorMessage="1" sqref="P42:P50 E4:E10 E53:E58 P54:P58 S53:S58 P62:P74 S61:S74 E61:E74 S4:S10 P5:P10 S42:S50 P13:P39 S12:S39 E12:E50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&amp;C&amp;"-,Bold"CFCHS
CONDITIONAL RELEASE REPORT 
2017-2018</oddHeader>
  </headerFooter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pane ySplit="2" topLeftCell="A12" activePane="bottomLeft" state="frozen"/>
      <selection pane="bottomLeft" activeCell="C31" sqref="C31:C35"/>
    </sheetView>
  </sheetViews>
  <sheetFormatPr defaultRowHeight="14.4" x14ac:dyDescent="0.3"/>
  <cols>
    <col min="1" max="1" width="14.5546875" bestFit="1" customWidth="1"/>
    <col min="2" max="2" width="11.33203125" customWidth="1"/>
    <col min="3" max="3" width="16.44140625" customWidth="1"/>
    <col min="4" max="4" width="12.6640625" customWidth="1"/>
    <col min="5" max="5" width="14.33203125" customWidth="1"/>
    <col min="7" max="7" width="10.6640625" customWidth="1"/>
    <col min="14" max="14" width="12.33203125" customWidth="1"/>
    <col min="15" max="15" width="13" customWidth="1"/>
    <col min="16" max="16" width="13.5546875" customWidth="1"/>
    <col min="17" max="17" width="14" customWidth="1"/>
    <col min="18" max="18" width="13.44140625" customWidth="1"/>
    <col min="19" max="19" width="11.44140625" customWidth="1"/>
    <col min="20" max="20" width="11.33203125" customWidth="1"/>
    <col min="21" max="21" width="12.88671875" customWidth="1"/>
  </cols>
  <sheetData>
    <row r="1" spans="1:23" ht="15" customHeight="1" x14ac:dyDescent="0.3">
      <c r="A1" s="3"/>
      <c r="B1" s="3"/>
      <c r="C1" s="4"/>
      <c r="D1" s="4"/>
      <c r="E1" s="4" t="s">
        <v>0</v>
      </c>
      <c r="F1" s="4"/>
      <c r="G1" s="116" t="s">
        <v>127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4"/>
      <c r="S1" s="4"/>
      <c r="T1" s="4"/>
      <c r="U1" s="4"/>
      <c r="V1" s="4"/>
      <c r="W1" s="4"/>
    </row>
    <row r="2" spans="1:23" ht="100.8" x14ac:dyDescent="0.3">
      <c r="A2" s="10" t="s">
        <v>28</v>
      </c>
      <c r="B2" s="10" t="s">
        <v>19</v>
      </c>
      <c r="C2" s="50" t="s">
        <v>85</v>
      </c>
      <c r="D2" s="50" t="s">
        <v>84</v>
      </c>
      <c r="E2" s="50" t="s">
        <v>93</v>
      </c>
      <c r="F2" s="50" t="s">
        <v>104</v>
      </c>
      <c r="G2" s="50" t="s">
        <v>128</v>
      </c>
      <c r="H2" s="50" t="s">
        <v>94</v>
      </c>
      <c r="I2" s="50" t="s">
        <v>95</v>
      </c>
      <c r="J2" s="50" t="s">
        <v>96</v>
      </c>
      <c r="K2" s="50" t="s">
        <v>97</v>
      </c>
      <c r="L2" s="50" t="s">
        <v>98</v>
      </c>
      <c r="M2" s="50" t="s">
        <v>101</v>
      </c>
      <c r="N2" s="50" t="s">
        <v>130</v>
      </c>
      <c r="O2" s="50" t="s">
        <v>99</v>
      </c>
      <c r="P2" s="50" t="s">
        <v>100</v>
      </c>
      <c r="Q2" s="50" t="s">
        <v>126</v>
      </c>
      <c r="R2" s="50" t="s">
        <v>86</v>
      </c>
      <c r="S2" s="50" t="s">
        <v>87</v>
      </c>
      <c r="T2" s="50" t="s">
        <v>102</v>
      </c>
      <c r="U2" s="50" t="s">
        <v>103</v>
      </c>
      <c r="V2" s="50" t="s">
        <v>89</v>
      </c>
      <c r="W2" s="50" t="s">
        <v>105</v>
      </c>
    </row>
    <row r="3" spans="1:23" ht="23.4" x14ac:dyDescent="0.45">
      <c r="A3" s="128" t="s">
        <v>124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5" customHeight="1" x14ac:dyDescent="0.3">
      <c r="A4" s="19" t="s">
        <v>29</v>
      </c>
      <c r="B4" s="23" t="s">
        <v>20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11"/>
      <c r="U4" s="111"/>
      <c r="V4" s="72">
        <f>+E4</f>
        <v>0</v>
      </c>
      <c r="W4" s="72">
        <f>+V4</f>
        <v>0</v>
      </c>
    </row>
    <row r="5" spans="1:23" ht="15" customHeight="1" x14ac:dyDescent="0.3">
      <c r="A5" s="18" t="s">
        <v>108</v>
      </c>
      <c r="B5" s="23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11"/>
      <c r="U5" s="111"/>
      <c r="V5" s="72">
        <f>+E5</f>
        <v>0</v>
      </c>
      <c r="W5" s="72">
        <f>+V5</f>
        <v>0</v>
      </c>
    </row>
    <row r="6" spans="1:23" ht="9.9" customHeight="1" x14ac:dyDescent="0.3">
      <c r="A6" s="43"/>
      <c r="B6" s="41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  <c r="U6" s="113"/>
      <c r="V6" s="73"/>
      <c r="W6" s="73"/>
    </row>
    <row r="7" spans="1:23" ht="15" customHeight="1" x14ac:dyDescent="0.3">
      <c r="A7" s="19" t="s">
        <v>29</v>
      </c>
      <c r="B7" s="16" t="s">
        <v>21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11"/>
      <c r="U7" s="111"/>
      <c r="V7" s="72">
        <f t="shared" ref="V7:V8" si="0">+E7</f>
        <v>0</v>
      </c>
      <c r="W7" s="72">
        <f>SUM(V7,W4)</f>
        <v>0</v>
      </c>
    </row>
    <row r="8" spans="1:23" ht="15" customHeight="1" x14ac:dyDescent="0.3">
      <c r="A8" s="18" t="s">
        <v>108</v>
      </c>
      <c r="B8" s="23" t="s">
        <v>21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11"/>
      <c r="U8" s="111"/>
      <c r="V8" s="72">
        <f t="shared" si="0"/>
        <v>0</v>
      </c>
      <c r="W8" s="72">
        <f>SUM(V8,W5)</f>
        <v>0</v>
      </c>
    </row>
    <row r="9" spans="1:23" ht="9.9" customHeight="1" x14ac:dyDescent="0.3">
      <c r="A9" s="43"/>
      <c r="B9" s="41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  <c r="U9" s="113"/>
      <c r="V9" s="73"/>
      <c r="W9" s="73"/>
    </row>
    <row r="10" spans="1:23" ht="15" customHeight="1" x14ac:dyDescent="0.3">
      <c r="A10" s="19" t="s">
        <v>29</v>
      </c>
      <c r="B10" s="16" t="s">
        <v>22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11"/>
      <c r="U10" s="111"/>
      <c r="V10" s="72">
        <f t="shared" ref="V10:V11" si="1">+E10</f>
        <v>0</v>
      </c>
      <c r="W10" s="72">
        <f>SUM(V10,W7)</f>
        <v>0</v>
      </c>
    </row>
    <row r="11" spans="1:23" ht="15" customHeight="1" x14ac:dyDescent="0.3">
      <c r="A11" s="18" t="s">
        <v>108</v>
      </c>
      <c r="B11" s="14" t="s">
        <v>22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11"/>
      <c r="U11" s="111"/>
      <c r="V11" s="72">
        <f t="shared" si="1"/>
        <v>0</v>
      </c>
      <c r="W11" s="72">
        <f>SUM(V11,W8)</f>
        <v>0</v>
      </c>
    </row>
    <row r="12" spans="1:23" ht="9.9" customHeight="1" x14ac:dyDescent="0.3">
      <c r="A12" s="43"/>
      <c r="B12" s="4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13"/>
      <c r="U12" s="113"/>
      <c r="V12" s="73"/>
      <c r="W12" s="73"/>
    </row>
    <row r="13" spans="1:23" ht="15" customHeight="1" x14ac:dyDescent="0.3">
      <c r="A13" s="19" t="s">
        <v>29</v>
      </c>
      <c r="B13" s="16" t="s">
        <v>23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11"/>
      <c r="U13" s="111"/>
      <c r="V13" s="72">
        <f t="shared" ref="V13:V14" si="2">+E13</f>
        <v>0</v>
      </c>
      <c r="W13" s="72">
        <f>SUM(V13,W10)</f>
        <v>0</v>
      </c>
    </row>
    <row r="14" spans="1:23" ht="15" customHeight="1" x14ac:dyDescent="0.3">
      <c r="A14" s="18" t="s">
        <v>108</v>
      </c>
      <c r="B14" s="14" t="s">
        <v>23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11"/>
      <c r="U14" s="111"/>
      <c r="V14" s="72">
        <f t="shared" si="2"/>
        <v>0</v>
      </c>
      <c r="W14" s="72">
        <f>SUM(V14,W11)</f>
        <v>0</v>
      </c>
    </row>
    <row r="15" spans="1:23" ht="9.9" customHeight="1" x14ac:dyDescent="0.3">
      <c r="A15" s="43"/>
      <c r="B15" s="37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13"/>
      <c r="U15" s="113"/>
      <c r="V15" s="73"/>
      <c r="W15" s="73"/>
    </row>
    <row r="16" spans="1:23" ht="15" customHeight="1" x14ac:dyDescent="0.3">
      <c r="A16" s="19" t="s">
        <v>29</v>
      </c>
      <c r="B16" s="16" t="s">
        <v>24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11"/>
      <c r="U16" s="111"/>
      <c r="V16" s="72">
        <f t="shared" ref="V16:V17" si="3">+E16</f>
        <v>0</v>
      </c>
      <c r="W16" s="72">
        <f>SUM(V16,W13)</f>
        <v>0</v>
      </c>
    </row>
    <row r="17" spans="1:23" ht="15" customHeight="1" x14ac:dyDescent="0.3">
      <c r="A17" s="18" t="s">
        <v>108</v>
      </c>
      <c r="B17" s="14" t="s">
        <v>24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11"/>
      <c r="U17" s="111"/>
      <c r="V17" s="72">
        <f t="shared" si="3"/>
        <v>0</v>
      </c>
      <c r="W17" s="72">
        <f>SUM(V17,W14)</f>
        <v>0</v>
      </c>
    </row>
    <row r="18" spans="1:23" ht="9.9" customHeight="1" x14ac:dyDescent="0.3">
      <c r="A18" s="43"/>
      <c r="B18" s="37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13"/>
      <c r="U18" s="113"/>
      <c r="V18" s="73"/>
      <c r="W18" s="73"/>
    </row>
    <row r="19" spans="1:23" ht="15" customHeight="1" x14ac:dyDescent="0.3">
      <c r="A19" s="19" t="s">
        <v>29</v>
      </c>
      <c r="B19" s="20" t="s">
        <v>25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11"/>
      <c r="U19" s="111"/>
      <c r="V19" s="72">
        <f t="shared" ref="V19:V20" si="4">+E19</f>
        <v>0</v>
      </c>
      <c r="W19" s="72">
        <f>SUM(V19,W16)</f>
        <v>0</v>
      </c>
    </row>
    <row r="20" spans="1:23" ht="15" customHeight="1" x14ac:dyDescent="0.3">
      <c r="A20" s="18" t="s">
        <v>108</v>
      </c>
      <c r="B20" s="20" t="s">
        <v>25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11"/>
      <c r="U20" s="111"/>
      <c r="V20" s="72">
        <f t="shared" si="4"/>
        <v>0</v>
      </c>
      <c r="W20" s="72">
        <f>SUM(V20,W17)</f>
        <v>0</v>
      </c>
    </row>
    <row r="21" spans="1:23" ht="9.9" customHeight="1" x14ac:dyDescent="0.3">
      <c r="A21" s="43"/>
      <c r="B21" s="61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13"/>
      <c r="U21" s="113"/>
      <c r="V21" s="73"/>
      <c r="W21" s="73"/>
    </row>
    <row r="22" spans="1:23" ht="15" customHeight="1" x14ac:dyDescent="0.3">
      <c r="A22" s="9" t="s">
        <v>29</v>
      </c>
      <c r="B22" s="21" t="s">
        <v>27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11"/>
      <c r="U22" s="111"/>
      <c r="V22" s="72">
        <f t="shared" ref="V22:V23" si="5">+E22</f>
        <v>0</v>
      </c>
      <c r="W22" s="72">
        <f>SUM(V22,W19)</f>
        <v>0</v>
      </c>
    </row>
    <row r="23" spans="1:23" ht="15" customHeight="1" x14ac:dyDescent="0.3">
      <c r="A23" s="18" t="s">
        <v>108</v>
      </c>
      <c r="B23" s="21" t="s">
        <v>27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11"/>
      <c r="U23" s="111"/>
      <c r="V23" s="72">
        <f t="shared" si="5"/>
        <v>0</v>
      </c>
      <c r="W23" s="72">
        <f>SUM(V23,W20)</f>
        <v>0</v>
      </c>
    </row>
    <row r="24" spans="1:23" ht="9.9" customHeight="1" x14ac:dyDescent="0.3">
      <c r="A24" s="43"/>
      <c r="B24" s="4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  <c r="U24" s="113"/>
      <c r="V24" s="73"/>
      <c r="W24" s="73"/>
    </row>
    <row r="25" spans="1:23" ht="15" customHeight="1" x14ac:dyDescent="0.3">
      <c r="A25" s="9" t="s">
        <v>29</v>
      </c>
      <c r="B25" s="11" t="s">
        <v>30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11"/>
      <c r="U25" s="111"/>
      <c r="V25" s="72">
        <f t="shared" ref="V25:V26" si="6">+E25</f>
        <v>0</v>
      </c>
      <c r="W25" s="72">
        <f>SUM(V25,W22)</f>
        <v>0</v>
      </c>
    </row>
    <row r="26" spans="1:23" ht="15" customHeight="1" x14ac:dyDescent="0.3">
      <c r="A26" s="18" t="s">
        <v>108</v>
      </c>
      <c r="B26" s="22" t="s">
        <v>30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11"/>
      <c r="U26" s="111"/>
      <c r="V26" s="72">
        <f t="shared" si="6"/>
        <v>0</v>
      </c>
      <c r="W26" s="72">
        <f>SUM(V26,W23)</f>
        <v>0</v>
      </c>
    </row>
    <row r="27" spans="1:23" ht="9.9" customHeight="1" x14ac:dyDescent="0.3">
      <c r="A27" s="43"/>
      <c r="B27" s="37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13"/>
      <c r="U27" s="113"/>
      <c r="V27" s="73"/>
      <c r="W27" s="73"/>
    </row>
    <row r="28" spans="1:23" ht="15" customHeight="1" x14ac:dyDescent="0.3">
      <c r="A28" s="9" t="s">
        <v>29</v>
      </c>
      <c r="B28" s="11" t="s">
        <v>31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11"/>
      <c r="U28" s="111"/>
      <c r="V28" s="72">
        <f t="shared" ref="V28:V29" si="7">+E28</f>
        <v>0</v>
      </c>
      <c r="W28" s="72">
        <f>SUM(V28,W25)</f>
        <v>0</v>
      </c>
    </row>
    <row r="29" spans="1:23" ht="15" customHeight="1" x14ac:dyDescent="0.3">
      <c r="A29" s="18" t="s">
        <v>108</v>
      </c>
      <c r="B29" s="22" t="s">
        <v>31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11"/>
      <c r="U29" s="111"/>
      <c r="V29" s="72">
        <f t="shared" si="7"/>
        <v>0</v>
      </c>
      <c r="W29" s="72">
        <f>SUM(V29,W26)</f>
        <v>0</v>
      </c>
    </row>
    <row r="30" spans="1:23" ht="9.9" customHeight="1" x14ac:dyDescent="0.3">
      <c r="A30" s="43"/>
      <c r="B30" s="37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13"/>
      <c r="U30" s="113"/>
      <c r="V30" s="73"/>
      <c r="W30" s="73"/>
    </row>
    <row r="31" spans="1:23" ht="15" customHeight="1" x14ac:dyDescent="0.3">
      <c r="A31" s="9" t="s">
        <v>29</v>
      </c>
      <c r="B31" s="11" t="s">
        <v>32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11"/>
      <c r="U31" s="111"/>
      <c r="V31" s="72">
        <f t="shared" ref="V31:V32" si="8">+E31</f>
        <v>0</v>
      </c>
      <c r="W31" s="72">
        <f>SUM(V31,W28)</f>
        <v>0</v>
      </c>
    </row>
    <row r="32" spans="1:23" ht="15" customHeight="1" x14ac:dyDescent="0.3">
      <c r="A32" s="18" t="s">
        <v>108</v>
      </c>
      <c r="B32" s="22" t="s">
        <v>32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11"/>
      <c r="U32" s="111"/>
      <c r="V32" s="72">
        <f t="shared" si="8"/>
        <v>0</v>
      </c>
      <c r="W32" s="72">
        <f>SUM(V32,W29)</f>
        <v>0</v>
      </c>
    </row>
    <row r="33" spans="1:23" ht="9.9" customHeight="1" x14ac:dyDescent="0.3">
      <c r="A33" s="43"/>
      <c r="B33" s="37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13"/>
      <c r="U33" s="113"/>
      <c r="V33" s="73"/>
      <c r="W33" s="73"/>
    </row>
    <row r="34" spans="1:23" ht="15" customHeight="1" x14ac:dyDescent="0.3">
      <c r="A34" s="9" t="s">
        <v>29</v>
      </c>
      <c r="B34" s="11" t="s">
        <v>33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11"/>
      <c r="U34" s="111"/>
      <c r="V34" s="72">
        <f t="shared" ref="V34:V35" si="9">+E34</f>
        <v>0</v>
      </c>
      <c r="W34" s="72">
        <f>SUM(V34,W31)</f>
        <v>0</v>
      </c>
    </row>
    <row r="35" spans="1:23" ht="15" customHeight="1" x14ac:dyDescent="0.3">
      <c r="A35" s="18" t="s">
        <v>108</v>
      </c>
      <c r="B35" s="22" t="s">
        <v>33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11"/>
      <c r="U35" s="111"/>
      <c r="V35" s="72">
        <f t="shared" si="9"/>
        <v>0</v>
      </c>
      <c r="W35" s="72">
        <f>SUM(V35,W32)</f>
        <v>0</v>
      </c>
    </row>
    <row r="36" spans="1:23" ht="9.9" customHeight="1" x14ac:dyDescent="0.3">
      <c r="A36" s="43"/>
      <c r="B36" s="37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13"/>
      <c r="U36" s="113"/>
      <c r="V36" s="73"/>
      <c r="W36" s="73"/>
    </row>
    <row r="37" spans="1:23" ht="15" customHeight="1" x14ac:dyDescent="0.3">
      <c r="A37" s="9" t="s">
        <v>29</v>
      </c>
      <c r="B37" s="11" t="s">
        <v>34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11"/>
      <c r="U37" s="111"/>
      <c r="V37" s="72">
        <f t="shared" ref="V37:V38" si="10">+E37</f>
        <v>0</v>
      </c>
      <c r="W37" s="72">
        <f>SUM(V37,W34)</f>
        <v>0</v>
      </c>
    </row>
    <row r="38" spans="1:23" ht="15" customHeight="1" x14ac:dyDescent="0.3">
      <c r="A38" s="18" t="s">
        <v>108</v>
      </c>
      <c r="B38" s="22" t="s">
        <v>34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11"/>
      <c r="U38" s="111"/>
      <c r="V38" s="72">
        <f t="shared" si="10"/>
        <v>0</v>
      </c>
      <c r="W38" s="72">
        <f>SUM(V38,W35)</f>
        <v>0</v>
      </c>
    </row>
    <row r="39" spans="1:23" s="52" customFormat="1" ht="21" customHeight="1" thickBot="1" x14ac:dyDescent="0.35">
      <c r="A39" s="121" t="s">
        <v>139</v>
      </c>
      <c r="B39" s="121"/>
      <c r="C39" s="81">
        <f>SUM(C4:C38)</f>
        <v>0</v>
      </c>
      <c r="D39" s="81">
        <f t="shared" ref="D39:V39" si="11">SUM(D4:D38)</f>
        <v>0</v>
      </c>
      <c r="E39" s="81">
        <f t="shared" si="11"/>
        <v>0</v>
      </c>
      <c r="F39" s="81">
        <f t="shared" si="11"/>
        <v>0</v>
      </c>
      <c r="G39" s="81">
        <f t="shared" si="11"/>
        <v>0</v>
      </c>
      <c r="H39" s="81">
        <f t="shared" si="11"/>
        <v>0</v>
      </c>
      <c r="I39" s="81">
        <f t="shared" si="11"/>
        <v>0</v>
      </c>
      <c r="J39" s="81">
        <f t="shared" si="11"/>
        <v>0</v>
      </c>
      <c r="K39" s="81">
        <f t="shared" si="11"/>
        <v>0</v>
      </c>
      <c r="L39" s="81">
        <f t="shared" si="11"/>
        <v>0</v>
      </c>
      <c r="M39" s="81">
        <f t="shared" si="11"/>
        <v>0</v>
      </c>
      <c r="N39" s="81">
        <f t="shared" si="11"/>
        <v>0</v>
      </c>
      <c r="O39" s="81">
        <f t="shared" si="11"/>
        <v>0</v>
      </c>
      <c r="P39" s="81">
        <f t="shared" si="11"/>
        <v>0</v>
      </c>
      <c r="Q39" s="81">
        <f t="shared" si="11"/>
        <v>0</v>
      </c>
      <c r="R39" s="81">
        <f t="shared" si="11"/>
        <v>0</v>
      </c>
      <c r="S39" s="81">
        <f t="shared" si="11"/>
        <v>0</v>
      </c>
      <c r="T39" s="81">
        <f t="shared" si="11"/>
        <v>0</v>
      </c>
      <c r="U39" s="81">
        <f t="shared" si="11"/>
        <v>0</v>
      </c>
      <c r="V39" s="81">
        <f t="shared" si="11"/>
        <v>0</v>
      </c>
      <c r="W39" s="81">
        <f>SUM(MAX(W4,W7,W10,W13,W16,W19,W22,W25,W28,W31,W34,W37),MAX(W5,W8,W11,W14,W17,W20,W23,W26,W29,W32,W35,W38))</f>
        <v>0</v>
      </c>
    </row>
    <row r="40" spans="1:23" s="52" customFormat="1" ht="21" customHeight="1" thickBot="1" x14ac:dyDescent="0.35">
      <c r="A40" s="84" t="s">
        <v>158</v>
      </c>
      <c r="B40" s="85" t="s">
        <v>135</v>
      </c>
      <c r="C40" s="86">
        <f>+C39</f>
        <v>0</v>
      </c>
      <c r="D40" s="86">
        <f t="shared" ref="D40:W40" si="12">+D39</f>
        <v>0</v>
      </c>
      <c r="E40" s="86">
        <f t="shared" si="12"/>
        <v>0</v>
      </c>
      <c r="F40" s="86">
        <f t="shared" si="12"/>
        <v>0</v>
      </c>
      <c r="G40" s="86">
        <f t="shared" si="12"/>
        <v>0</v>
      </c>
      <c r="H40" s="86">
        <f t="shared" si="12"/>
        <v>0</v>
      </c>
      <c r="I40" s="86">
        <f t="shared" si="12"/>
        <v>0</v>
      </c>
      <c r="J40" s="86">
        <f t="shared" si="12"/>
        <v>0</v>
      </c>
      <c r="K40" s="86">
        <f t="shared" si="12"/>
        <v>0</v>
      </c>
      <c r="L40" s="86">
        <f t="shared" si="12"/>
        <v>0</v>
      </c>
      <c r="M40" s="86">
        <f t="shared" si="12"/>
        <v>0</v>
      </c>
      <c r="N40" s="86">
        <f t="shared" si="12"/>
        <v>0</v>
      </c>
      <c r="O40" s="86">
        <f t="shared" si="12"/>
        <v>0</v>
      </c>
      <c r="P40" s="86">
        <f t="shared" si="12"/>
        <v>0</v>
      </c>
      <c r="Q40" s="86">
        <f t="shared" si="12"/>
        <v>0</v>
      </c>
      <c r="R40" s="86">
        <f t="shared" si="12"/>
        <v>0</v>
      </c>
      <c r="S40" s="86">
        <f t="shared" si="12"/>
        <v>0</v>
      </c>
      <c r="T40" s="86">
        <f t="shared" si="12"/>
        <v>0</v>
      </c>
      <c r="U40" s="86">
        <f t="shared" si="12"/>
        <v>0</v>
      </c>
      <c r="V40" s="86">
        <f t="shared" si="12"/>
        <v>0</v>
      </c>
      <c r="W40" s="86">
        <f t="shared" si="12"/>
        <v>0</v>
      </c>
    </row>
  </sheetData>
  <sheetProtection algorithmName="SHA-512" hashValue="ot6WI21okWtmmEe9HyYxT+ytZxh460NTWVR9oofn5ec6ZbiC17trA7KkRIE5CrjsGxBRn+98cVZLn8eKO0sDpg==" saltValue="MsLanu8W+bEcV/sQmV6qjw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E7:E8 C24:D24 S7:S8 F24:R24 B22:B38 C6:S6 B4:B8 B9:S9 B13:B18 B10:B11 E10:E20 S10:S20 E22:E38 S22:S38 E4:E5 S4:S5" name="Locked Down_1"/>
    <protectedRange algorithmName="SHA-512" hashValue="d2QYpbkHIonJhmo47RTqI3G1u11VOE4uFDv5fqd8qQDBgaCp3Ldbh1F8z2xsistvS1IlD+Uc8Y4O+RwQX785Xg==" saltValue="2S6h9sG9KQ/PqmADizeMHQ==" spinCount="100000" sqref="G1:Q1 C2:P2 R2:W2" name="Locked Down_1_1"/>
    <protectedRange algorithmName="SHA-512" hashValue="d2QYpbkHIonJhmo47RTqI3G1u11VOE4uFDv5fqd8qQDBgaCp3Ldbh1F8z2xsistvS1IlD+Uc8Y4O+RwQX785Xg==" saltValue="2S6h9sG9KQ/PqmADizeMHQ==" spinCount="100000" sqref="A3:G3 I3:R3" name="Locked Down_1_7_1"/>
    <protectedRange algorithmName="SHA-512" hashValue="d2QYpbkHIonJhmo47RTqI3G1u11VOE4uFDv5fqd8qQDBgaCp3Ldbh1F8z2xsistvS1IlD+Uc8Y4O+RwQX785Xg==" saltValue="2S6h9sG9KQ/PqmADizeMHQ==" spinCount="100000" sqref="Q2" name="Locked Down_1_2_3"/>
    <protectedRange algorithmName="SHA-512" hashValue="d2QYpbkHIonJhmo47RTqI3G1u11VOE4uFDv5fqd8qQDBgaCp3Ldbh1F8z2xsistvS1IlD+Uc8Y4O+RwQX785Xg==" saltValue="2S6h9sG9KQ/PqmADizeMHQ==" spinCount="100000" sqref="B39" name="Locked Down_1_10"/>
    <protectedRange algorithmName="SHA-512" hashValue="d2QYpbkHIonJhmo47RTqI3G1u11VOE4uFDv5fqd8qQDBgaCp3Ldbh1F8z2xsistvS1IlD+Uc8Y4O+RwQX785Xg==" saltValue="2S6h9sG9KQ/PqmADizeMHQ==" spinCount="100000" sqref="B40" name="Locked Down_1_11"/>
  </protectedRanges>
  <mergeCells count="3">
    <mergeCell ref="G1:Q1"/>
    <mergeCell ref="A3:W3"/>
    <mergeCell ref="A39:B39"/>
  </mergeCells>
  <dataValidations count="1">
    <dataValidation type="custom" allowBlank="1" showInputMessage="1" showErrorMessage="1" sqref="P7:P8 P10:P20 E4:E20 E22:E38 P22:P23 S22:S38 P25:P38 S4:S20 P4:P5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&amp;C&amp;"-,Bold"BBHC  
CONDITIONAL RELEASE REPORT
2017-2018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6"/>
  <sheetViews>
    <sheetView zoomScale="115" zoomScaleNormal="115" workbookViewId="0">
      <pane ySplit="2" topLeftCell="A274" activePane="bottomLeft" state="frozen"/>
      <selection pane="bottomLeft" activeCell="C212" sqref="C212:C294"/>
    </sheetView>
  </sheetViews>
  <sheetFormatPr defaultRowHeight="14.4" x14ac:dyDescent="0.3"/>
  <cols>
    <col min="1" max="1" width="14.5546875" bestFit="1" customWidth="1"/>
    <col min="2" max="2" width="11.44140625" customWidth="1"/>
    <col min="3" max="3" width="9.33203125" customWidth="1"/>
    <col min="4" max="4" width="12.5546875" customWidth="1"/>
    <col min="5" max="5" width="12.88671875" customWidth="1"/>
    <col min="7" max="7" width="10.33203125" customWidth="1"/>
    <col min="14" max="14" width="13" customWidth="1"/>
    <col min="15" max="15" width="11.88671875" customWidth="1"/>
    <col min="16" max="16" width="11.6640625" customWidth="1"/>
    <col min="17" max="17" width="13.33203125" customWidth="1"/>
    <col min="18" max="18" width="12.88671875" customWidth="1"/>
    <col min="19" max="19" width="12.6640625" customWidth="1"/>
    <col min="20" max="20" width="11.33203125" customWidth="1"/>
    <col min="21" max="21" width="12.88671875" customWidth="1"/>
  </cols>
  <sheetData>
    <row r="1" spans="1:23" x14ac:dyDescent="0.3">
      <c r="A1" s="1"/>
      <c r="B1" s="1"/>
      <c r="C1" s="2"/>
      <c r="D1" s="2"/>
      <c r="E1" s="53" t="s">
        <v>0</v>
      </c>
      <c r="F1" s="53"/>
      <c r="G1" s="116" t="s">
        <v>127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53"/>
      <c r="S1" s="53"/>
      <c r="T1" s="53"/>
      <c r="U1" s="53"/>
      <c r="V1" s="53"/>
      <c r="W1" s="53"/>
    </row>
    <row r="2" spans="1:23" ht="77.25" customHeight="1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104</v>
      </c>
      <c r="G2" s="76" t="s">
        <v>128</v>
      </c>
      <c r="H2" s="76" t="s">
        <v>94</v>
      </c>
      <c r="I2" s="76" t="s">
        <v>95</v>
      </c>
      <c r="J2" s="76" t="s">
        <v>96</v>
      </c>
      <c r="K2" s="76" t="s">
        <v>97</v>
      </c>
      <c r="L2" s="76" t="s">
        <v>98</v>
      </c>
      <c r="M2" s="76" t="s">
        <v>101</v>
      </c>
      <c r="N2" s="76" t="s">
        <v>130</v>
      </c>
      <c r="O2" s="76" t="s">
        <v>99</v>
      </c>
      <c r="P2" s="76" t="s">
        <v>100</v>
      </c>
      <c r="Q2" s="76" t="s">
        <v>126</v>
      </c>
      <c r="R2" s="76" t="s">
        <v>86</v>
      </c>
      <c r="S2" s="76" t="s">
        <v>87</v>
      </c>
      <c r="T2" s="76" t="s">
        <v>102</v>
      </c>
      <c r="U2" s="76" t="s">
        <v>103</v>
      </c>
      <c r="V2" s="76" t="s">
        <v>89</v>
      </c>
      <c r="W2" s="76" t="s">
        <v>105</v>
      </c>
    </row>
    <row r="3" spans="1:23" ht="23.4" x14ac:dyDescent="0.45">
      <c r="A3" s="118" t="s">
        <v>111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</row>
    <row r="4" spans="1:23" ht="15" customHeight="1" x14ac:dyDescent="0.3">
      <c r="A4" s="19" t="s">
        <v>39</v>
      </c>
      <c r="B4" s="23" t="s">
        <v>20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11"/>
      <c r="U4" s="111"/>
      <c r="V4" s="72">
        <f>+E4</f>
        <v>0</v>
      </c>
      <c r="W4" s="72">
        <f>+V4</f>
        <v>0</v>
      </c>
    </row>
    <row r="5" spans="1:23" ht="15" customHeight="1" x14ac:dyDescent="0.3">
      <c r="A5" s="19" t="s">
        <v>40</v>
      </c>
      <c r="B5" s="16" t="s">
        <v>20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11"/>
      <c r="U5" s="111"/>
      <c r="V5" s="72">
        <f t="shared" ref="V5:V6" si="0">+E5</f>
        <v>0</v>
      </c>
      <c r="W5" s="72">
        <f t="shared" ref="W5:W6" si="1">+V5</f>
        <v>0</v>
      </c>
    </row>
    <row r="6" spans="1:23" ht="15" customHeight="1" x14ac:dyDescent="0.3">
      <c r="A6" s="18" t="s">
        <v>108</v>
      </c>
      <c r="B6" s="14" t="s">
        <v>20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11"/>
      <c r="U6" s="111"/>
      <c r="V6" s="72">
        <f t="shared" si="0"/>
        <v>0</v>
      </c>
      <c r="W6" s="72">
        <f t="shared" si="1"/>
        <v>0</v>
      </c>
    </row>
    <row r="7" spans="1:23" ht="9.9" customHeight="1" x14ac:dyDescent="0.3">
      <c r="A7" s="44"/>
      <c r="B7" s="39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13"/>
      <c r="U7" s="113"/>
      <c r="V7" s="73"/>
      <c r="W7" s="73"/>
    </row>
    <row r="8" spans="1:23" ht="15" customHeight="1" x14ac:dyDescent="0.3">
      <c r="A8" s="19" t="s">
        <v>39</v>
      </c>
      <c r="B8" s="16" t="s">
        <v>21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111"/>
      <c r="U8" s="111"/>
      <c r="V8" s="72">
        <f>+E8</f>
        <v>0</v>
      </c>
      <c r="W8" s="72">
        <f>V8+W4</f>
        <v>0</v>
      </c>
    </row>
    <row r="9" spans="1:23" ht="15" customHeight="1" x14ac:dyDescent="0.3">
      <c r="A9" s="19" t="s">
        <v>40</v>
      </c>
      <c r="B9" s="14" t="s">
        <v>21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11"/>
      <c r="U9" s="111"/>
      <c r="V9" s="72">
        <f t="shared" ref="V9:V10" si="2">+E9</f>
        <v>0</v>
      </c>
      <c r="W9" s="72">
        <f t="shared" ref="W9:W10" si="3">V9+W5</f>
        <v>0</v>
      </c>
    </row>
    <row r="10" spans="1:23" ht="15" customHeight="1" x14ac:dyDescent="0.3">
      <c r="A10" s="18" t="s">
        <v>108</v>
      </c>
      <c r="B10" s="20" t="s">
        <v>21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11"/>
      <c r="U10" s="111"/>
      <c r="V10" s="72">
        <f t="shared" si="2"/>
        <v>0</v>
      </c>
      <c r="W10" s="72">
        <f t="shared" si="3"/>
        <v>0</v>
      </c>
    </row>
    <row r="11" spans="1:23" ht="9.9" customHeight="1" x14ac:dyDescent="0.3">
      <c r="A11" s="44"/>
      <c r="B11" s="61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13"/>
      <c r="U11" s="113"/>
      <c r="V11" s="73"/>
      <c r="W11" s="73"/>
    </row>
    <row r="12" spans="1:23" ht="15" customHeight="1" x14ac:dyDescent="0.3">
      <c r="A12" s="19" t="s">
        <v>39</v>
      </c>
      <c r="B12" s="23" t="s">
        <v>22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111"/>
      <c r="U12" s="111"/>
      <c r="V12" s="72">
        <f>+E12</f>
        <v>0</v>
      </c>
      <c r="W12" s="72">
        <f>V12+W8</f>
        <v>0</v>
      </c>
    </row>
    <row r="13" spans="1:23" ht="15" customHeight="1" x14ac:dyDescent="0.3">
      <c r="A13" s="19" t="s">
        <v>40</v>
      </c>
      <c r="B13" s="14" t="s">
        <v>22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11"/>
      <c r="U13" s="111"/>
      <c r="V13" s="72">
        <f t="shared" ref="V13:V14" si="4">+E13</f>
        <v>0</v>
      </c>
      <c r="W13" s="72">
        <f t="shared" ref="W13:W14" si="5">V13+W9</f>
        <v>0</v>
      </c>
    </row>
    <row r="14" spans="1:23" ht="15" customHeight="1" x14ac:dyDescent="0.3">
      <c r="A14" s="18" t="s">
        <v>108</v>
      </c>
      <c r="B14" s="14" t="s">
        <v>22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11"/>
      <c r="U14" s="111"/>
      <c r="V14" s="72">
        <f t="shared" si="4"/>
        <v>0</v>
      </c>
      <c r="W14" s="72">
        <f t="shared" si="5"/>
        <v>0</v>
      </c>
    </row>
    <row r="15" spans="1:23" ht="9.9" customHeight="1" x14ac:dyDescent="0.3">
      <c r="A15" s="44"/>
      <c r="B15" s="39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13"/>
      <c r="U15" s="113"/>
      <c r="V15" s="73"/>
      <c r="W15" s="73"/>
    </row>
    <row r="16" spans="1:23" ht="15" customHeight="1" x14ac:dyDescent="0.3">
      <c r="A16" s="19" t="s">
        <v>39</v>
      </c>
      <c r="B16" s="14" t="s">
        <v>23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111"/>
      <c r="U16" s="111"/>
      <c r="V16" s="72">
        <f>+E16</f>
        <v>0</v>
      </c>
      <c r="W16" s="72">
        <f>V16+W12</f>
        <v>0</v>
      </c>
    </row>
    <row r="17" spans="1:23" ht="15" customHeight="1" x14ac:dyDescent="0.3">
      <c r="A17" s="19" t="s">
        <v>40</v>
      </c>
      <c r="B17" s="14" t="s">
        <v>23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11"/>
      <c r="U17" s="111"/>
      <c r="V17" s="72">
        <f t="shared" ref="V17:V18" si="6">+E17</f>
        <v>0</v>
      </c>
      <c r="W17" s="72">
        <f t="shared" ref="W17:W18" si="7">V17+W13</f>
        <v>0</v>
      </c>
    </row>
    <row r="18" spans="1:23" ht="15" customHeight="1" x14ac:dyDescent="0.3">
      <c r="A18" s="18" t="s">
        <v>108</v>
      </c>
      <c r="B18" s="14" t="s">
        <v>23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11"/>
      <c r="U18" s="111"/>
      <c r="V18" s="72">
        <f t="shared" si="6"/>
        <v>0</v>
      </c>
      <c r="W18" s="72">
        <f t="shared" si="7"/>
        <v>0</v>
      </c>
    </row>
    <row r="19" spans="1:23" ht="9.9" customHeight="1" x14ac:dyDescent="0.3">
      <c r="A19" s="44"/>
      <c r="B19" s="39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13"/>
      <c r="U19" s="113"/>
      <c r="V19" s="73"/>
      <c r="W19" s="73"/>
    </row>
    <row r="20" spans="1:23" ht="15" customHeight="1" x14ac:dyDescent="0.3">
      <c r="A20" s="19" t="s">
        <v>39</v>
      </c>
      <c r="B20" s="22" t="s">
        <v>24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111"/>
      <c r="U20" s="111"/>
      <c r="V20" s="72">
        <f>+E20</f>
        <v>0</v>
      </c>
      <c r="W20" s="72">
        <f>V20+W16</f>
        <v>0</v>
      </c>
    </row>
    <row r="21" spans="1:23" ht="15" customHeight="1" x14ac:dyDescent="0.3">
      <c r="A21" s="19" t="s">
        <v>40</v>
      </c>
      <c r="B21" s="22" t="s">
        <v>24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11"/>
      <c r="U21" s="111"/>
      <c r="V21" s="72">
        <f t="shared" ref="V21:V22" si="8">+E21</f>
        <v>0</v>
      </c>
      <c r="W21" s="72">
        <f t="shared" ref="W21:W22" si="9">V21+W17</f>
        <v>0</v>
      </c>
    </row>
    <row r="22" spans="1:23" ht="15" customHeight="1" x14ac:dyDescent="0.3">
      <c r="A22" s="18" t="s">
        <v>108</v>
      </c>
      <c r="B22" s="22" t="s">
        <v>24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11"/>
      <c r="U22" s="111"/>
      <c r="V22" s="72">
        <f t="shared" si="8"/>
        <v>0</v>
      </c>
      <c r="W22" s="72">
        <f t="shared" si="9"/>
        <v>0</v>
      </c>
    </row>
    <row r="23" spans="1:23" ht="9.9" customHeight="1" x14ac:dyDescent="0.3">
      <c r="A23" s="44"/>
      <c r="B23" s="39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13"/>
      <c r="U23" s="113"/>
      <c r="V23" s="73"/>
      <c r="W23" s="73"/>
    </row>
    <row r="24" spans="1:23" ht="15" customHeight="1" x14ac:dyDescent="0.3">
      <c r="A24" s="19" t="s">
        <v>39</v>
      </c>
      <c r="B24" s="22" t="s">
        <v>25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111"/>
      <c r="U24" s="111"/>
      <c r="V24" s="72">
        <f>+E24</f>
        <v>0</v>
      </c>
      <c r="W24" s="72">
        <f>V24+W20</f>
        <v>0</v>
      </c>
    </row>
    <row r="25" spans="1:23" ht="15" customHeight="1" x14ac:dyDescent="0.3">
      <c r="A25" s="19" t="s">
        <v>40</v>
      </c>
      <c r="B25" s="22" t="s">
        <v>25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11"/>
      <c r="U25" s="111"/>
      <c r="V25" s="72">
        <f t="shared" ref="V25:V26" si="10">+E25</f>
        <v>0</v>
      </c>
      <c r="W25" s="72">
        <f t="shared" ref="W25:W26" si="11">V25+W21</f>
        <v>0</v>
      </c>
    </row>
    <row r="26" spans="1:23" ht="15" customHeight="1" x14ac:dyDescent="0.3">
      <c r="A26" s="18" t="s">
        <v>108</v>
      </c>
      <c r="B26" s="22" t="s">
        <v>25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11"/>
      <c r="U26" s="111"/>
      <c r="V26" s="72">
        <f t="shared" si="10"/>
        <v>0</v>
      </c>
      <c r="W26" s="72">
        <f t="shared" si="11"/>
        <v>0</v>
      </c>
    </row>
    <row r="27" spans="1:23" ht="9.9" customHeight="1" x14ac:dyDescent="0.3">
      <c r="A27" s="44"/>
      <c r="B27" s="39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13"/>
      <c r="U27" s="113"/>
      <c r="V27" s="73"/>
      <c r="W27" s="73"/>
    </row>
    <row r="28" spans="1:23" ht="15" customHeight="1" x14ac:dyDescent="0.3">
      <c r="A28" s="19" t="s">
        <v>39</v>
      </c>
      <c r="B28" s="22" t="s">
        <v>27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111"/>
      <c r="U28" s="111"/>
      <c r="V28" s="72">
        <f>+E28</f>
        <v>0</v>
      </c>
      <c r="W28" s="72">
        <f>V28+W24</f>
        <v>0</v>
      </c>
    </row>
    <row r="29" spans="1:23" ht="15" customHeight="1" x14ac:dyDescent="0.3">
      <c r="A29" s="19" t="s">
        <v>40</v>
      </c>
      <c r="B29" s="22" t="s">
        <v>27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11"/>
      <c r="U29" s="111"/>
      <c r="V29" s="72">
        <f t="shared" ref="V29:V30" si="12">+E29</f>
        <v>0</v>
      </c>
      <c r="W29" s="72">
        <f t="shared" ref="W29:W30" si="13">V29+W25</f>
        <v>0</v>
      </c>
    </row>
    <row r="30" spans="1:23" ht="15" customHeight="1" x14ac:dyDescent="0.3">
      <c r="A30" s="18" t="s">
        <v>108</v>
      </c>
      <c r="B30" s="22" t="s">
        <v>27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11"/>
      <c r="U30" s="111"/>
      <c r="V30" s="72">
        <f t="shared" si="12"/>
        <v>0</v>
      </c>
      <c r="W30" s="72">
        <f t="shared" si="13"/>
        <v>0</v>
      </c>
    </row>
    <row r="31" spans="1:23" ht="9.9" customHeight="1" x14ac:dyDescent="0.3">
      <c r="A31" s="44"/>
      <c r="B31" s="39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13"/>
      <c r="U31" s="113"/>
      <c r="V31" s="73"/>
      <c r="W31" s="73"/>
    </row>
    <row r="32" spans="1:23" ht="15" customHeight="1" x14ac:dyDescent="0.3">
      <c r="A32" s="19" t="s">
        <v>39</v>
      </c>
      <c r="B32" s="22" t="s">
        <v>30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111"/>
      <c r="U32" s="111"/>
      <c r="V32" s="72">
        <f>+E32</f>
        <v>0</v>
      </c>
      <c r="W32" s="72">
        <f>V32+W28</f>
        <v>0</v>
      </c>
    </row>
    <row r="33" spans="1:23" ht="15" customHeight="1" x14ac:dyDescent="0.3">
      <c r="A33" s="19" t="s">
        <v>40</v>
      </c>
      <c r="B33" s="22" t="s">
        <v>30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11"/>
      <c r="U33" s="111"/>
      <c r="V33" s="72">
        <f t="shared" ref="V33:V34" si="14">+E33</f>
        <v>0</v>
      </c>
      <c r="W33" s="72">
        <f t="shared" ref="W33:W34" si="15">V33+W29</f>
        <v>0</v>
      </c>
    </row>
    <row r="34" spans="1:23" ht="15" customHeight="1" x14ac:dyDescent="0.3">
      <c r="A34" s="18" t="s">
        <v>108</v>
      </c>
      <c r="B34" s="22" t="s">
        <v>30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11"/>
      <c r="U34" s="111"/>
      <c r="V34" s="72">
        <f t="shared" si="14"/>
        <v>0</v>
      </c>
      <c r="W34" s="72">
        <f t="shared" si="15"/>
        <v>0</v>
      </c>
    </row>
    <row r="35" spans="1:23" ht="9.9" customHeight="1" x14ac:dyDescent="0.3">
      <c r="A35" s="43" t="s">
        <v>39</v>
      </c>
      <c r="B35" s="37" t="s">
        <v>31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13"/>
      <c r="U35" s="113"/>
      <c r="V35" s="73"/>
      <c r="W35" s="73"/>
    </row>
    <row r="36" spans="1:23" ht="15" customHeight="1" x14ac:dyDescent="0.3">
      <c r="A36" s="63" t="s">
        <v>39</v>
      </c>
      <c r="B36" s="64" t="s">
        <v>31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111"/>
      <c r="U36" s="111"/>
      <c r="V36" s="72">
        <f>+E36</f>
        <v>0</v>
      </c>
      <c r="W36" s="72">
        <f>V36+W32</f>
        <v>0</v>
      </c>
    </row>
    <row r="37" spans="1:23" ht="15" customHeight="1" x14ac:dyDescent="0.3">
      <c r="A37" s="19" t="s">
        <v>40</v>
      </c>
      <c r="B37" s="11" t="s">
        <v>31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11"/>
      <c r="U37" s="111"/>
      <c r="V37" s="72">
        <f t="shared" ref="V37:V38" si="16">+E37</f>
        <v>0</v>
      </c>
      <c r="W37" s="72">
        <f t="shared" ref="W37:W38" si="17">V37+W33</f>
        <v>0</v>
      </c>
    </row>
    <row r="38" spans="1:23" ht="15" customHeight="1" x14ac:dyDescent="0.3">
      <c r="A38" s="18" t="s">
        <v>108</v>
      </c>
      <c r="B38" s="22" t="s">
        <v>31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11"/>
      <c r="U38" s="111"/>
      <c r="V38" s="72">
        <f t="shared" si="16"/>
        <v>0</v>
      </c>
      <c r="W38" s="72">
        <f t="shared" si="17"/>
        <v>0</v>
      </c>
    </row>
    <row r="39" spans="1:23" ht="9.9" customHeight="1" x14ac:dyDescent="0.3">
      <c r="A39" s="44"/>
      <c r="B39" s="37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13"/>
      <c r="U39" s="113"/>
      <c r="V39" s="73"/>
      <c r="W39" s="73"/>
    </row>
    <row r="40" spans="1:23" ht="15" customHeight="1" x14ac:dyDescent="0.3">
      <c r="A40" s="19" t="s">
        <v>39</v>
      </c>
      <c r="B40" s="11" t="s">
        <v>32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111"/>
      <c r="U40" s="111"/>
      <c r="V40" s="72">
        <f>+E40</f>
        <v>0</v>
      </c>
      <c r="W40" s="72">
        <f>V40+W36</f>
        <v>0</v>
      </c>
    </row>
    <row r="41" spans="1:23" ht="15" customHeight="1" x14ac:dyDescent="0.3">
      <c r="A41" s="19" t="s">
        <v>40</v>
      </c>
      <c r="B41" s="11" t="s">
        <v>32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11"/>
      <c r="U41" s="111"/>
      <c r="V41" s="72">
        <f t="shared" ref="V41:V42" si="18">+E41</f>
        <v>0</v>
      </c>
      <c r="W41" s="72">
        <f t="shared" ref="W41:W42" si="19">V41+W37</f>
        <v>0</v>
      </c>
    </row>
    <row r="42" spans="1:23" ht="15" customHeight="1" x14ac:dyDescent="0.3">
      <c r="A42" s="18" t="s">
        <v>108</v>
      </c>
      <c r="B42" s="22" t="s">
        <v>32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11"/>
      <c r="U42" s="111"/>
      <c r="V42" s="72">
        <f t="shared" si="18"/>
        <v>0</v>
      </c>
      <c r="W42" s="72">
        <f t="shared" si="19"/>
        <v>0</v>
      </c>
    </row>
    <row r="43" spans="1:23" ht="9.9" customHeight="1" x14ac:dyDescent="0.3">
      <c r="A43" s="44"/>
      <c r="B43" s="37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13"/>
      <c r="U43" s="113"/>
      <c r="V43" s="73"/>
      <c r="W43" s="73"/>
    </row>
    <row r="44" spans="1:23" ht="15" customHeight="1" x14ac:dyDescent="0.3">
      <c r="A44" s="19" t="s">
        <v>39</v>
      </c>
      <c r="B44" s="11" t="s">
        <v>33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111"/>
      <c r="U44" s="111"/>
      <c r="V44" s="72">
        <f>+E44</f>
        <v>0</v>
      </c>
      <c r="W44" s="72">
        <f>V44+W40</f>
        <v>0</v>
      </c>
    </row>
    <row r="45" spans="1:23" ht="15" customHeight="1" x14ac:dyDescent="0.3">
      <c r="A45" s="19" t="s">
        <v>40</v>
      </c>
      <c r="B45" s="11" t="s">
        <v>33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11"/>
      <c r="U45" s="111"/>
      <c r="V45" s="72">
        <f t="shared" ref="V45:V46" si="20">+E45</f>
        <v>0</v>
      </c>
      <c r="W45" s="72">
        <f t="shared" ref="W45:W46" si="21">V45+W41</f>
        <v>0</v>
      </c>
    </row>
    <row r="46" spans="1:23" ht="15" customHeight="1" x14ac:dyDescent="0.3">
      <c r="A46" s="18" t="s">
        <v>108</v>
      </c>
      <c r="B46" s="22" t="s">
        <v>33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11"/>
      <c r="U46" s="111"/>
      <c r="V46" s="72">
        <f t="shared" si="20"/>
        <v>0</v>
      </c>
      <c r="W46" s="72">
        <f t="shared" si="21"/>
        <v>0</v>
      </c>
    </row>
    <row r="47" spans="1:23" ht="9.9" customHeight="1" x14ac:dyDescent="0.3">
      <c r="A47" s="44"/>
      <c r="B47" s="37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13"/>
      <c r="U47" s="113"/>
      <c r="V47" s="73"/>
      <c r="W47" s="73"/>
    </row>
    <row r="48" spans="1:23" ht="15" customHeight="1" x14ac:dyDescent="0.3">
      <c r="A48" s="19" t="s">
        <v>39</v>
      </c>
      <c r="B48" s="11" t="s">
        <v>34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111"/>
      <c r="U48" s="111"/>
      <c r="V48" s="72">
        <f>+E48</f>
        <v>0</v>
      </c>
      <c r="W48" s="72">
        <f>V48+W44</f>
        <v>0</v>
      </c>
    </row>
    <row r="49" spans="1:23" ht="15" customHeight="1" x14ac:dyDescent="0.3">
      <c r="A49" s="19" t="s">
        <v>40</v>
      </c>
      <c r="B49" s="11" t="s">
        <v>34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11"/>
      <c r="U49" s="111"/>
      <c r="V49" s="72">
        <f t="shared" ref="V49:V50" si="22">+E49</f>
        <v>0</v>
      </c>
      <c r="W49" s="72">
        <f t="shared" ref="W49:W50" si="23">V49+W45</f>
        <v>0</v>
      </c>
    </row>
    <row r="50" spans="1:23" ht="15" customHeight="1" x14ac:dyDescent="0.3">
      <c r="A50" s="18" t="s">
        <v>108</v>
      </c>
      <c r="B50" s="22" t="s">
        <v>34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11"/>
      <c r="U50" s="111"/>
      <c r="V50" s="72">
        <f t="shared" si="22"/>
        <v>0</v>
      </c>
      <c r="W50" s="72">
        <f t="shared" si="23"/>
        <v>0</v>
      </c>
    </row>
    <row r="51" spans="1:23" ht="15" customHeight="1" x14ac:dyDescent="0.3">
      <c r="A51" s="82" t="s">
        <v>144</v>
      </c>
      <c r="B51" s="82" t="s">
        <v>135</v>
      </c>
      <c r="C51" s="83">
        <f>SUM(C4:C50)</f>
        <v>0</v>
      </c>
      <c r="D51" s="83">
        <f t="shared" ref="D51:V51" si="24">SUM(D4:D50)</f>
        <v>0</v>
      </c>
      <c r="E51" s="83">
        <f t="shared" si="24"/>
        <v>0</v>
      </c>
      <c r="F51" s="83">
        <f t="shared" si="24"/>
        <v>0</v>
      </c>
      <c r="G51" s="83">
        <f t="shared" si="24"/>
        <v>0</v>
      </c>
      <c r="H51" s="83">
        <f t="shared" si="24"/>
        <v>0</v>
      </c>
      <c r="I51" s="83">
        <f t="shared" si="24"/>
        <v>0</v>
      </c>
      <c r="J51" s="83">
        <f t="shared" si="24"/>
        <v>0</v>
      </c>
      <c r="K51" s="83">
        <f t="shared" si="24"/>
        <v>0</v>
      </c>
      <c r="L51" s="83">
        <f t="shared" si="24"/>
        <v>0</v>
      </c>
      <c r="M51" s="83">
        <f t="shared" si="24"/>
        <v>0</v>
      </c>
      <c r="N51" s="83">
        <f t="shared" si="24"/>
        <v>0</v>
      </c>
      <c r="O51" s="83">
        <f t="shared" si="24"/>
        <v>0</v>
      </c>
      <c r="P51" s="83">
        <f t="shared" si="24"/>
        <v>0</v>
      </c>
      <c r="Q51" s="83">
        <f t="shared" si="24"/>
        <v>0</v>
      </c>
      <c r="R51" s="83">
        <f t="shared" si="24"/>
        <v>0</v>
      </c>
      <c r="S51" s="83">
        <f t="shared" si="24"/>
        <v>0</v>
      </c>
      <c r="T51" s="83">
        <f t="shared" si="24"/>
        <v>0</v>
      </c>
      <c r="U51" s="83">
        <f t="shared" si="24"/>
        <v>0</v>
      </c>
      <c r="V51" s="83">
        <f t="shared" si="24"/>
        <v>0</v>
      </c>
      <c r="W51" s="83">
        <f>SUM(MAX(W4,W8,W12,W16,W20,W24,W28,W32,W36,W40,W44,W48),MAX(W5,W9,W13,W17,W21,W25,W33,W37,W41,W45,W49,W29),MAX(W6,W10,W14,W18,W22,W26,W30,W34,W38,W42,W46,W50))</f>
        <v>0</v>
      </c>
    </row>
    <row r="52" spans="1:23" ht="23.4" x14ac:dyDescent="0.45">
      <c r="A52" s="118" t="s">
        <v>112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20"/>
    </row>
    <row r="53" spans="1:23" ht="15" customHeight="1" x14ac:dyDescent="0.3">
      <c r="A53" s="72" t="s">
        <v>41</v>
      </c>
      <c r="B53" s="72" t="s">
        <v>20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72">
        <f>+E53</f>
        <v>0</v>
      </c>
      <c r="W53" s="72">
        <f>+V53</f>
        <v>0</v>
      </c>
    </row>
    <row r="54" spans="1:23" ht="15" customHeight="1" x14ac:dyDescent="0.3">
      <c r="A54" s="72" t="s">
        <v>42</v>
      </c>
      <c r="B54" s="72" t="s">
        <v>20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72">
        <f t="shared" ref="V54:V56" si="25">+E54</f>
        <v>0</v>
      </c>
      <c r="W54" s="72">
        <f t="shared" ref="W54:W56" si="26">+V54</f>
        <v>0</v>
      </c>
    </row>
    <row r="55" spans="1:23" ht="15" customHeight="1" x14ac:dyDescent="0.3">
      <c r="A55" s="72" t="s">
        <v>43</v>
      </c>
      <c r="B55" s="72" t="s">
        <v>20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72">
        <f t="shared" si="25"/>
        <v>0</v>
      </c>
      <c r="W55" s="72">
        <f t="shared" si="26"/>
        <v>0</v>
      </c>
    </row>
    <row r="56" spans="1:23" ht="15" customHeight="1" x14ac:dyDescent="0.3">
      <c r="A56" s="108" t="s">
        <v>108</v>
      </c>
      <c r="B56" s="72" t="s">
        <v>20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72">
        <f t="shared" si="25"/>
        <v>0</v>
      </c>
      <c r="W56" s="72">
        <f t="shared" si="26"/>
        <v>0</v>
      </c>
    </row>
    <row r="57" spans="1:23" ht="9.9" customHeight="1" x14ac:dyDescent="0.3">
      <c r="A57" s="107"/>
      <c r="B57" s="7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73"/>
      <c r="W57" s="73"/>
    </row>
    <row r="58" spans="1:23" ht="15" customHeight="1" x14ac:dyDescent="0.3">
      <c r="A58" s="72" t="s">
        <v>41</v>
      </c>
      <c r="B58" s="72" t="s">
        <v>21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72">
        <f>+E58</f>
        <v>0</v>
      </c>
      <c r="W58" s="72">
        <f>V58+W53</f>
        <v>0</v>
      </c>
    </row>
    <row r="59" spans="1:23" ht="15" customHeight="1" x14ac:dyDescent="0.3">
      <c r="A59" s="72" t="s">
        <v>42</v>
      </c>
      <c r="B59" s="72" t="s">
        <v>21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72">
        <f t="shared" ref="V59:V61" si="27">+E59</f>
        <v>0</v>
      </c>
      <c r="W59" s="72">
        <f t="shared" ref="W59:W61" si="28">V59+W54</f>
        <v>0</v>
      </c>
    </row>
    <row r="60" spans="1:23" ht="15" customHeight="1" x14ac:dyDescent="0.3">
      <c r="A60" s="72" t="s">
        <v>43</v>
      </c>
      <c r="B60" s="72" t="s">
        <v>21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72">
        <f t="shared" si="27"/>
        <v>0</v>
      </c>
      <c r="W60" s="72">
        <f t="shared" si="28"/>
        <v>0</v>
      </c>
    </row>
    <row r="61" spans="1:23" ht="15" customHeight="1" x14ac:dyDescent="0.3">
      <c r="A61" s="108" t="s">
        <v>108</v>
      </c>
      <c r="B61" s="72" t="s">
        <v>21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72">
        <f t="shared" si="27"/>
        <v>0</v>
      </c>
      <c r="W61" s="72">
        <f t="shared" si="28"/>
        <v>0</v>
      </c>
    </row>
    <row r="62" spans="1:23" ht="9.9" customHeight="1" x14ac:dyDescent="0.3">
      <c r="A62" s="107"/>
      <c r="B62" s="7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73"/>
      <c r="W62" s="73"/>
    </row>
    <row r="63" spans="1:23" ht="15" customHeight="1" x14ac:dyDescent="0.3">
      <c r="A63" s="72" t="s">
        <v>41</v>
      </c>
      <c r="B63" s="72" t="s">
        <v>22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72">
        <f>+E63</f>
        <v>0</v>
      </c>
      <c r="W63" s="72">
        <f>V63+W58</f>
        <v>0</v>
      </c>
    </row>
    <row r="64" spans="1:23" ht="15" customHeight="1" x14ac:dyDescent="0.3">
      <c r="A64" s="72" t="s">
        <v>42</v>
      </c>
      <c r="B64" s="72" t="s">
        <v>22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72">
        <f t="shared" ref="V64:V66" si="29">+E64</f>
        <v>0</v>
      </c>
      <c r="W64" s="72">
        <f t="shared" ref="W64:W66" si="30">V64+W59</f>
        <v>0</v>
      </c>
    </row>
    <row r="65" spans="1:23" ht="15" customHeight="1" x14ac:dyDescent="0.3">
      <c r="A65" s="72" t="s">
        <v>43</v>
      </c>
      <c r="B65" s="72" t="s">
        <v>22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72">
        <f t="shared" si="29"/>
        <v>0</v>
      </c>
      <c r="W65" s="72">
        <f t="shared" si="30"/>
        <v>0</v>
      </c>
    </row>
    <row r="66" spans="1:23" ht="15" customHeight="1" x14ac:dyDescent="0.3">
      <c r="A66" s="108" t="s">
        <v>108</v>
      </c>
      <c r="B66" s="72" t="s">
        <v>22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72">
        <f t="shared" si="29"/>
        <v>0</v>
      </c>
      <c r="W66" s="72">
        <f t="shared" si="30"/>
        <v>0</v>
      </c>
    </row>
    <row r="67" spans="1:23" ht="9.9" customHeight="1" x14ac:dyDescent="0.3">
      <c r="A67" s="107"/>
      <c r="B67" s="7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73"/>
      <c r="W67" s="73"/>
    </row>
    <row r="68" spans="1:23" ht="15" customHeight="1" x14ac:dyDescent="0.3">
      <c r="A68" s="72" t="s">
        <v>41</v>
      </c>
      <c r="B68" s="72" t="s">
        <v>23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72">
        <f>+E68</f>
        <v>0</v>
      </c>
      <c r="W68" s="72">
        <f>V68+W63</f>
        <v>0</v>
      </c>
    </row>
    <row r="69" spans="1:23" ht="15" customHeight="1" x14ac:dyDescent="0.3">
      <c r="A69" s="72" t="s">
        <v>42</v>
      </c>
      <c r="B69" s="72" t="s">
        <v>23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72">
        <f t="shared" ref="V69:V71" si="31">+E69</f>
        <v>0</v>
      </c>
      <c r="W69" s="72">
        <f t="shared" ref="W69:W71" si="32">V69+W64</f>
        <v>0</v>
      </c>
    </row>
    <row r="70" spans="1:23" ht="15" customHeight="1" x14ac:dyDescent="0.3">
      <c r="A70" s="72" t="s">
        <v>43</v>
      </c>
      <c r="B70" s="72" t="s">
        <v>23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72">
        <f t="shared" si="31"/>
        <v>0</v>
      </c>
      <c r="W70" s="72">
        <f t="shared" si="32"/>
        <v>0</v>
      </c>
    </row>
    <row r="71" spans="1:23" ht="15" customHeight="1" x14ac:dyDescent="0.3">
      <c r="A71" s="108" t="s">
        <v>108</v>
      </c>
      <c r="B71" s="72" t="s">
        <v>23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72">
        <f t="shared" si="31"/>
        <v>0</v>
      </c>
      <c r="W71" s="72">
        <f t="shared" si="32"/>
        <v>0</v>
      </c>
    </row>
    <row r="72" spans="1:23" ht="9.9" customHeight="1" x14ac:dyDescent="0.3">
      <c r="A72" s="107"/>
      <c r="B72" s="7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73"/>
      <c r="W72" s="73"/>
    </row>
    <row r="73" spans="1:23" ht="15" customHeight="1" x14ac:dyDescent="0.3">
      <c r="A73" s="72" t="s">
        <v>41</v>
      </c>
      <c r="B73" s="72" t="s">
        <v>24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72">
        <f>+E73</f>
        <v>0</v>
      </c>
      <c r="W73" s="72">
        <f>V73+W68</f>
        <v>0</v>
      </c>
    </row>
    <row r="74" spans="1:23" ht="15" customHeight="1" x14ac:dyDescent="0.3">
      <c r="A74" s="72" t="s">
        <v>42</v>
      </c>
      <c r="B74" s="72" t="s">
        <v>24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72">
        <f t="shared" ref="V74:V76" si="33">+E74</f>
        <v>0</v>
      </c>
      <c r="W74" s="72">
        <f t="shared" ref="W74:W76" si="34">V74+W69</f>
        <v>0</v>
      </c>
    </row>
    <row r="75" spans="1:23" ht="15" customHeight="1" x14ac:dyDescent="0.3">
      <c r="A75" s="72" t="s">
        <v>43</v>
      </c>
      <c r="B75" s="72" t="s">
        <v>24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72">
        <f t="shared" si="33"/>
        <v>0</v>
      </c>
      <c r="W75" s="72">
        <f t="shared" si="34"/>
        <v>0</v>
      </c>
    </row>
    <row r="76" spans="1:23" ht="15" customHeight="1" x14ac:dyDescent="0.3">
      <c r="A76" s="108" t="s">
        <v>108</v>
      </c>
      <c r="B76" s="72" t="s">
        <v>24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72">
        <f t="shared" si="33"/>
        <v>0</v>
      </c>
      <c r="W76" s="72">
        <f t="shared" si="34"/>
        <v>0</v>
      </c>
    </row>
    <row r="77" spans="1:23" ht="9.9" customHeight="1" x14ac:dyDescent="0.3">
      <c r="A77" s="107"/>
      <c r="B77" s="7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73"/>
      <c r="W77" s="73"/>
    </row>
    <row r="78" spans="1:23" ht="15" customHeight="1" x14ac:dyDescent="0.3">
      <c r="A78" s="72" t="s">
        <v>41</v>
      </c>
      <c r="B78" s="72" t="s">
        <v>25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72">
        <f>+E78</f>
        <v>0</v>
      </c>
      <c r="W78" s="72">
        <f>V78+W73</f>
        <v>0</v>
      </c>
    </row>
    <row r="79" spans="1:23" ht="15" customHeight="1" x14ac:dyDescent="0.3">
      <c r="A79" s="72" t="s">
        <v>42</v>
      </c>
      <c r="B79" s="72" t="s">
        <v>25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72">
        <f t="shared" ref="V79:V81" si="35">+E79</f>
        <v>0</v>
      </c>
      <c r="W79" s="72">
        <f t="shared" ref="W79:W81" si="36">V79+W74</f>
        <v>0</v>
      </c>
    </row>
    <row r="80" spans="1:23" ht="15" customHeight="1" x14ac:dyDescent="0.3">
      <c r="A80" s="72" t="s">
        <v>43</v>
      </c>
      <c r="B80" s="72" t="s">
        <v>25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72">
        <f t="shared" si="35"/>
        <v>0</v>
      </c>
      <c r="W80" s="72">
        <f t="shared" si="36"/>
        <v>0</v>
      </c>
    </row>
    <row r="81" spans="1:23" ht="15" customHeight="1" x14ac:dyDescent="0.3">
      <c r="A81" s="108" t="s">
        <v>108</v>
      </c>
      <c r="B81" s="72" t="s">
        <v>25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72">
        <f t="shared" si="35"/>
        <v>0</v>
      </c>
      <c r="W81" s="72">
        <f t="shared" si="36"/>
        <v>0</v>
      </c>
    </row>
    <row r="82" spans="1:23" ht="9.9" customHeight="1" x14ac:dyDescent="0.3">
      <c r="A82" s="107"/>
      <c r="B82" s="7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73"/>
      <c r="W82" s="73"/>
    </row>
    <row r="83" spans="1:23" ht="15" customHeight="1" x14ac:dyDescent="0.3">
      <c r="A83" s="72" t="s">
        <v>41</v>
      </c>
      <c r="B83" s="72" t="s">
        <v>27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72">
        <f>+E83</f>
        <v>0</v>
      </c>
      <c r="W83" s="72">
        <f>V83+W78</f>
        <v>0</v>
      </c>
    </row>
    <row r="84" spans="1:23" ht="15" customHeight="1" x14ac:dyDescent="0.3">
      <c r="A84" s="72" t="s">
        <v>42</v>
      </c>
      <c r="B84" s="72" t="s">
        <v>27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72">
        <f t="shared" ref="V84:V86" si="37">+E84</f>
        <v>0</v>
      </c>
      <c r="W84" s="72">
        <f t="shared" ref="W84:W86" si="38">V84+W79</f>
        <v>0</v>
      </c>
    </row>
    <row r="85" spans="1:23" ht="15" customHeight="1" x14ac:dyDescent="0.3">
      <c r="A85" s="72" t="s">
        <v>43</v>
      </c>
      <c r="B85" s="72" t="s">
        <v>27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72">
        <f t="shared" si="37"/>
        <v>0</v>
      </c>
      <c r="W85" s="72">
        <f t="shared" si="38"/>
        <v>0</v>
      </c>
    </row>
    <row r="86" spans="1:23" ht="15" customHeight="1" x14ac:dyDescent="0.3">
      <c r="A86" s="108" t="s">
        <v>108</v>
      </c>
      <c r="B86" s="72" t="s">
        <v>27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72">
        <f t="shared" si="37"/>
        <v>0</v>
      </c>
      <c r="W86" s="72">
        <f t="shared" si="38"/>
        <v>0</v>
      </c>
    </row>
    <row r="87" spans="1:23" ht="9.9" customHeight="1" x14ac:dyDescent="0.3">
      <c r="A87" s="107"/>
      <c r="B87" s="7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73"/>
      <c r="W87" s="73"/>
    </row>
    <row r="88" spans="1:23" ht="15" customHeight="1" x14ac:dyDescent="0.3">
      <c r="A88" s="72" t="s">
        <v>41</v>
      </c>
      <c r="B88" s="72" t="s">
        <v>30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72">
        <f>+E88</f>
        <v>0</v>
      </c>
      <c r="W88" s="72">
        <f>V88+W83</f>
        <v>0</v>
      </c>
    </row>
    <row r="89" spans="1:23" ht="15" customHeight="1" x14ac:dyDescent="0.3">
      <c r="A89" s="72" t="s">
        <v>42</v>
      </c>
      <c r="B89" s="72" t="s">
        <v>30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72">
        <f t="shared" ref="V89:V91" si="39">+E89</f>
        <v>0</v>
      </c>
      <c r="W89" s="72">
        <f t="shared" ref="W89:W91" si="40">V89+W84</f>
        <v>0</v>
      </c>
    </row>
    <row r="90" spans="1:23" ht="15" customHeight="1" x14ac:dyDescent="0.3">
      <c r="A90" s="72" t="s">
        <v>43</v>
      </c>
      <c r="B90" s="72" t="s">
        <v>30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72">
        <f t="shared" si="39"/>
        <v>0</v>
      </c>
      <c r="W90" s="72">
        <f t="shared" si="40"/>
        <v>0</v>
      </c>
    </row>
    <row r="91" spans="1:23" ht="15" customHeight="1" x14ac:dyDescent="0.3">
      <c r="A91" s="108" t="s">
        <v>108</v>
      </c>
      <c r="B91" s="72" t="s">
        <v>30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72">
        <f t="shared" si="39"/>
        <v>0</v>
      </c>
      <c r="W91" s="72">
        <f t="shared" si="40"/>
        <v>0</v>
      </c>
    </row>
    <row r="92" spans="1:23" ht="9.9" customHeight="1" x14ac:dyDescent="0.3">
      <c r="A92" s="107"/>
      <c r="B92" s="7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73"/>
      <c r="W92" s="73"/>
    </row>
    <row r="93" spans="1:23" ht="15" customHeight="1" x14ac:dyDescent="0.3">
      <c r="A93" s="72" t="s">
        <v>41</v>
      </c>
      <c r="B93" s="72" t="s">
        <v>31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72">
        <f>+E93</f>
        <v>0</v>
      </c>
      <c r="W93" s="72">
        <f>V93+W88</f>
        <v>0</v>
      </c>
    </row>
    <row r="94" spans="1:23" ht="15" customHeight="1" x14ac:dyDescent="0.3">
      <c r="A94" s="72" t="s">
        <v>42</v>
      </c>
      <c r="B94" s="72" t="s">
        <v>31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72">
        <f t="shared" ref="V94:V96" si="41">+E94</f>
        <v>0</v>
      </c>
      <c r="W94" s="72">
        <f t="shared" ref="W94:W96" si="42">V94+W89</f>
        <v>0</v>
      </c>
    </row>
    <row r="95" spans="1:23" ht="15" customHeight="1" x14ac:dyDescent="0.3">
      <c r="A95" s="72" t="s">
        <v>43</v>
      </c>
      <c r="B95" s="72" t="s">
        <v>31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72">
        <f t="shared" si="41"/>
        <v>0</v>
      </c>
      <c r="W95" s="72">
        <f t="shared" si="42"/>
        <v>0</v>
      </c>
    </row>
    <row r="96" spans="1:23" ht="15" customHeight="1" x14ac:dyDescent="0.3">
      <c r="A96" s="108" t="s">
        <v>108</v>
      </c>
      <c r="B96" s="72" t="s">
        <v>31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72">
        <f t="shared" si="41"/>
        <v>0</v>
      </c>
      <c r="W96" s="72">
        <f t="shared" si="42"/>
        <v>0</v>
      </c>
    </row>
    <row r="97" spans="1:23" ht="9.9" customHeight="1" x14ac:dyDescent="0.3">
      <c r="A97" s="107"/>
      <c r="B97" s="7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73"/>
      <c r="W97" s="73"/>
    </row>
    <row r="98" spans="1:23" ht="15" customHeight="1" x14ac:dyDescent="0.3">
      <c r="A98" s="72" t="s">
        <v>41</v>
      </c>
      <c r="B98" s="72" t="s">
        <v>32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72">
        <f>+E98</f>
        <v>0</v>
      </c>
      <c r="W98" s="72">
        <f>V98+W93</f>
        <v>0</v>
      </c>
    </row>
    <row r="99" spans="1:23" ht="15" customHeight="1" x14ac:dyDescent="0.3">
      <c r="A99" s="72" t="s">
        <v>42</v>
      </c>
      <c r="B99" s="72" t="s">
        <v>32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72">
        <f t="shared" ref="V99:V101" si="43">+E99</f>
        <v>0</v>
      </c>
      <c r="W99" s="72">
        <f t="shared" ref="W99:W101" si="44">V99+W94</f>
        <v>0</v>
      </c>
    </row>
    <row r="100" spans="1:23" ht="15" customHeight="1" x14ac:dyDescent="0.3">
      <c r="A100" s="72" t="s">
        <v>43</v>
      </c>
      <c r="B100" s="72" t="s">
        <v>32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72">
        <f t="shared" si="43"/>
        <v>0</v>
      </c>
      <c r="W100" s="72">
        <f t="shared" si="44"/>
        <v>0</v>
      </c>
    </row>
    <row r="101" spans="1:23" ht="15" customHeight="1" x14ac:dyDescent="0.3">
      <c r="A101" s="108" t="s">
        <v>108</v>
      </c>
      <c r="B101" s="72" t="s">
        <v>32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72">
        <f t="shared" si="43"/>
        <v>0</v>
      </c>
      <c r="W101" s="72">
        <f t="shared" si="44"/>
        <v>0</v>
      </c>
    </row>
    <row r="102" spans="1:23" ht="9.9" customHeight="1" x14ac:dyDescent="0.3">
      <c r="A102" s="107"/>
      <c r="B102" s="7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73"/>
      <c r="W102" s="73"/>
    </row>
    <row r="103" spans="1:23" ht="15" customHeight="1" x14ac:dyDescent="0.3">
      <c r="A103" s="72" t="s">
        <v>41</v>
      </c>
      <c r="B103" s="72" t="s">
        <v>33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72">
        <f>+E103</f>
        <v>0</v>
      </c>
      <c r="W103" s="72">
        <f>V103+W98</f>
        <v>0</v>
      </c>
    </row>
    <row r="104" spans="1:23" ht="15" customHeight="1" x14ac:dyDescent="0.3">
      <c r="A104" s="72" t="s">
        <v>42</v>
      </c>
      <c r="B104" s="72" t="s">
        <v>33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72">
        <f t="shared" ref="V104:V106" si="45">+E104</f>
        <v>0</v>
      </c>
      <c r="W104" s="72">
        <f t="shared" ref="W104:W106" si="46">V104+W99</f>
        <v>0</v>
      </c>
    </row>
    <row r="105" spans="1:23" ht="15" customHeight="1" x14ac:dyDescent="0.3">
      <c r="A105" s="72" t="s">
        <v>43</v>
      </c>
      <c r="B105" s="72" t="s">
        <v>33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72">
        <f t="shared" si="45"/>
        <v>0</v>
      </c>
      <c r="W105" s="72">
        <f t="shared" si="46"/>
        <v>0</v>
      </c>
    </row>
    <row r="106" spans="1:23" ht="15" customHeight="1" x14ac:dyDescent="0.3">
      <c r="A106" s="108" t="s">
        <v>108</v>
      </c>
      <c r="B106" s="72" t="s">
        <v>33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72">
        <f t="shared" si="45"/>
        <v>0</v>
      </c>
      <c r="W106" s="72">
        <f t="shared" si="46"/>
        <v>0</v>
      </c>
    </row>
    <row r="107" spans="1:23" ht="9.9" customHeight="1" x14ac:dyDescent="0.3">
      <c r="A107" s="107"/>
      <c r="B107" s="7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73"/>
      <c r="W107" s="73"/>
    </row>
    <row r="108" spans="1:23" ht="15" customHeight="1" x14ac:dyDescent="0.3">
      <c r="A108" s="72" t="s">
        <v>41</v>
      </c>
      <c r="B108" s="72" t="s">
        <v>34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72">
        <f>+E108</f>
        <v>0</v>
      </c>
      <c r="W108" s="72">
        <f>V108+W103</f>
        <v>0</v>
      </c>
    </row>
    <row r="109" spans="1:23" ht="15" customHeight="1" x14ac:dyDescent="0.3">
      <c r="A109" s="72" t="s">
        <v>42</v>
      </c>
      <c r="B109" s="72" t="s">
        <v>34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72">
        <f t="shared" ref="V109:V111" si="47">+E109</f>
        <v>0</v>
      </c>
      <c r="W109" s="72">
        <f t="shared" ref="W109:W111" si="48">V109+W104</f>
        <v>0</v>
      </c>
    </row>
    <row r="110" spans="1:23" ht="15" customHeight="1" x14ac:dyDescent="0.3">
      <c r="A110" s="72" t="s">
        <v>43</v>
      </c>
      <c r="B110" s="72" t="s">
        <v>34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72">
        <f t="shared" si="47"/>
        <v>0</v>
      </c>
      <c r="W110" s="72">
        <f t="shared" si="48"/>
        <v>0</v>
      </c>
    </row>
    <row r="111" spans="1:23" ht="15" customHeight="1" x14ac:dyDescent="0.3">
      <c r="A111" s="108" t="s">
        <v>108</v>
      </c>
      <c r="B111" s="72" t="s">
        <v>34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72">
        <f t="shared" si="47"/>
        <v>0</v>
      </c>
      <c r="W111" s="72">
        <f t="shared" si="48"/>
        <v>0</v>
      </c>
    </row>
    <row r="112" spans="1:23" ht="15" customHeight="1" x14ac:dyDescent="0.3">
      <c r="A112" s="83" t="s">
        <v>143</v>
      </c>
      <c r="B112" s="83" t="s">
        <v>135</v>
      </c>
      <c r="C112" s="83">
        <f>SUM(C53:C111)</f>
        <v>0</v>
      </c>
      <c r="D112" s="83">
        <f t="shared" ref="D112:V112" si="49">SUM(D53:D111)</f>
        <v>0</v>
      </c>
      <c r="E112" s="83">
        <f t="shared" si="49"/>
        <v>0</v>
      </c>
      <c r="F112" s="83">
        <f t="shared" si="49"/>
        <v>0</v>
      </c>
      <c r="G112" s="83">
        <f t="shared" si="49"/>
        <v>0</v>
      </c>
      <c r="H112" s="83">
        <f t="shared" si="49"/>
        <v>0</v>
      </c>
      <c r="I112" s="83">
        <f t="shared" si="49"/>
        <v>0</v>
      </c>
      <c r="J112" s="83">
        <f t="shared" si="49"/>
        <v>0</v>
      </c>
      <c r="K112" s="83">
        <f t="shared" si="49"/>
        <v>0</v>
      </c>
      <c r="L112" s="83">
        <f t="shared" si="49"/>
        <v>0</v>
      </c>
      <c r="M112" s="83">
        <f t="shared" si="49"/>
        <v>0</v>
      </c>
      <c r="N112" s="83">
        <f t="shared" si="49"/>
        <v>0</v>
      </c>
      <c r="O112" s="83">
        <f t="shared" si="49"/>
        <v>0</v>
      </c>
      <c r="P112" s="83">
        <f t="shared" si="49"/>
        <v>0</v>
      </c>
      <c r="Q112" s="83">
        <f t="shared" si="49"/>
        <v>0</v>
      </c>
      <c r="R112" s="83">
        <f t="shared" si="49"/>
        <v>0</v>
      </c>
      <c r="S112" s="83">
        <f t="shared" si="49"/>
        <v>0</v>
      </c>
      <c r="T112" s="83">
        <f t="shared" si="49"/>
        <v>0</v>
      </c>
      <c r="U112" s="83">
        <f t="shared" si="49"/>
        <v>0</v>
      </c>
      <c r="V112" s="83">
        <f t="shared" si="49"/>
        <v>0</v>
      </c>
      <c r="W112" s="83">
        <f>SUM(MAX(W53,W58,W63,W68,W73,W78,W83,W88,W93,W98,W103,W108),MAX(W54,W59,W64,W69,W74,W79,W84,W89,W94,W99,W104,W109),MAX(W55,W60,W65,W70,W75,W80,W85,W90,W95,W100,W105,W110),MAX(W56,W61,W66,W71,W76,W81,W86,W91,W96,W101,W106,W111))</f>
        <v>0</v>
      </c>
    </row>
    <row r="113" spans="1:23" ht="23.4" x14ac:dyDescent="0.45">
      <c r="A113" s="129" t="s">
        <v>113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3"/>
    </row>
    <row r="114" spans="1:23" ht="15" customHeight="1" x14ac:dyDescent="0.3">
      <c r="A114" s="72" t="s">
        <v>44</v>
      </c>
      <c r="B114" s="72" t="s">
        <v>20</v>
      </c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72">
        <f>+E114</f>
        <v>0</v>
      </c>
      <c r="W114" s="72">
        <f>+V114</f>
        <v>0</v>
      </c>
    </row>
    <row r="115" spans="1:23" ht="15" customHeight="1" x14ac:dyDescent="0.3">
      <c r="A115" s="72" t="s">
        <v>45</v>
      </c>
      <c r="B115" s="72" t="s">
        <v>20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72">
        <f t="shared" ref="V115:V117" si="50">+E115</f>
        <v>0</v>
      </c>
      <c r="W115" s="72">
        <f t="shared" ref="W115:W117" si="51">+V115</f>
        <v>0</v>
      </c>
    </row>
    <row r="116" spans="1:23" ht="15" customHeight="1" x14ac:dyDescent="0.3">
      <c r="A116" s="72" t="s">
        <v>46</v>
      </c>
      <c r="B116" s="72" t="s">
        <v>20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72">
        <f t="shared" si="50"/>
        <v>0</v>
      </c>
      <c r="W116" s="72">
        <f t="shared" si="51"/>
        <v>0</v>
      </c>
    </row>
    <row r="117" spans="1:23" ht="15" customHeight="1" x14ac:dyDescent="0.3">
      <c r="A117" s="108" t="s">
        <v>108</v>
      </c>
      <c r="B117" s="72" t="s">
        <v>20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72">
        <f t="shared" si="50"/>
        <v>0</v>
      </c>
      <c r="W117" s="72">
        <f t="shared" si="51"/>
        <v>0</v>
      </c>
    </row>
    <row r="118" spans="1:23" ht="9.9" customHeight="1" x14ac:dyDescent="0.3">
      <c r="A118" s="107"/>
      <c r="B118" s="7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73"/>
      <c r="W118" s="73"/>
    </row>
    <row r="119" spans="1:23" ht="15" customHeight="1" x14ac:dyDescent="0.3">
      <c r="A119" s="72" t="s">
        <v>44</v>
      </c>
      <c r="B119" s="72" t="s">
        <v>21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72">
        <f>+E119</f>
        <v>0</v>
      </c>
      <c r="W119" s="72">
        <f>V119+W114</f>
        <v>0</v>
      </c>
    </row>
    <row r="120" spans="1:23" ht="15" customHeight="1" x14ac:dyDescent="0.3">
      <c r="A120" s="72" t="s">
        <v>45</v>
      </c>
      <c r="B120" s="72" t="s">
        <v>21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72">
        <f t="shared" ref="V120:V122" si="52">+E120</f>
        <v>0</v>
      </c>
      <c r="W120" s="72">
        <f t="shared" ref="W120:W122" si="53">V120+W115</f>
        <v>0</v>
      </c>
    </row>
    <row r="121" spans="1:23" ht="15" customHeight="1" x14ac:dyDescent="0.3">
      <c r="A121" s="72" t="s">
        <v>46</v>
      </c>
      <c r="B121" s="72" t="s">
        <v>21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72">
        <f t="shared" si="52"/>
        <v>0</v>
      </c>
      <c r="W121" s="72">
        <f t="shared" si="53"/>
        <v>0</v>
      </c>
    </row>
    <row r="122" spans="1:23" ht="15" customHeight="1" x14ac:dyDescent="0.3">
      <c r="A122" s="108" t="s">
        <v>108</v>
      </c>
      <c r="B122" s="72" t="s">
        <v>21</v>
      </c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72">
        <f t="shared" si="52"/>
        <v>0</v>
      </c>
      <c r="W122" s="72">
        <f t="shared" si="53"/>
        <v>0</v>
      </c>
    </row>
    <row r="123" spans="1:23" ht="9.9" customHeight="1" x14ac:dyDescent="0.3">
      <c r="A123" s="107"/>
      <c r="B123" s="7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73"/>
      <c r="W123" s="73"/>
    </row>
    <row r="124" spans="1:23" ht="15" customHeight="1" x14ac:dyDescent="0.3">
      <c r="A124" s="72" t="s">
        <v>44</v>
      </c>
      <c r="B124" s="72" t="s">
        <v>22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72">
        <f>+E124</f>
        <v>0</v>
      </c>
      <c r="W124" s="72">
        <f>V124+W119</f>
        <v>0</v>
      </c>
    </row>
    <row r="125" spans="1:23" ht="15" customHeight="1" x14ac:dyDescent="0.3">
      <c r="A125" s="72" t="s">
        <v>45</v>
      </c>
      <c r="B125" s="72" t="s">
        <v>22</v>
      </c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72">
        <f t="shared" ref="V125:V127" si="54">+E125</f>
        <v>0</v>
      </c>
      <c r="W125" s="72">
        <f t="shared" ref="W125:W127" si="55">V125+W120</f>
        <v>0</v>
      </c>
    </row>
    <row r="126" spans="1:23" ht="15" customHeight="1" x14ac:dyDescent="0.3">
      <c r="A126" s="72" t="s">
        <v>46</v>
      </c>
      <c r="B126" s="72" t="s">
        <v>22</v>
      </c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72">
        <f t="shared" si="54"/>
        <v>0</v>
      </c>
      <c r="W126" s="72">
        <f t="shared" si="55"/>
        <v>0</v>
      </c>
    </row>
    <row r="127" spans="1:23" ht="15" customHeight="1" x14ac:dyDescent="0.3">
      <c r="A127" s="108" t="s">
        <v>108</v>
      </c>
      <c r="B127" s="72" t="s">
        <v>22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72">
        <f t="shared" si="54"/>
        <v>0</v>
      </c>
      <c r="W127" s="72">
        <f t="shared" si="55"/>
        <v>0</v>
      </c>
    </row>
    <row r="128" spans="1:23" ht="9.9" customHeight="1" x14ac:dyDescent="0.3">
      <c r="A128" s="107"/>
      <c r="B128" s="7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73"/>
      <c r="W128" s="73"/>
    </row>
    <row r="129" spans="1:23" ht="15" customHeight="1" x14ac:dyDescent="0.3">
      <c r="A129" s="108" t="s">
        <v>44</v>
      </c>
      <c r="B129" s="72" t="s">
        <v>23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72">
        <f>+E129</f>
        <v>0</v>
      </c>
      <c r="W129" s="72">
        <f>V129+W124</f>
        <v>0</v>
      </c>
    </row>
    <row r="130" spans="1:23" ht="15" customHeight="1" x14ac:dyDescent="0.3">
      <c r="A130" s="72" t="s">
        <v>45</v>
      </c>
      <c r="B130" s="72" t="s">
        <v>23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72">
        <f t="shared" ref="V130:V132" si="56">+E130</f>
        <v>0</v>
      </c>
      <c r="W130" s="72">
        <f t="shared" ref="W130:W132" si="57">V130+W125</f>
        <v>0</v>
      </c>
    </row>
    <row r="131" spans="1:23" ht="15" customHeight="1" x14ac:dyDescent="0.3">
      <c r="A131" s="72" t="s">
        <v>46</v>
      </c>
      <c r="B131" s="72" t="s">
        <v>23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72">
        <f t="shared" si="56"/>
        <v>0</v>
      </c>
      <c r="W131" s="72">
        <f t="shared" si="57"/>
        <v>0</v>
      </c>
    </row>
    <row r="132" spans="1:23" ht="15" customHeight="1" x14ac:dyDescent="0.3">
      <c r="A132" s="108" t="s">
        <v>108</v>
      </c>
      <c r="B132" s="72" t="s">
        <v>23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72">
        <f t="shared" si="56"/>
        <v>0</v>
      </c>
      <c r="W132" s="72">
        <f t="shared" si="57"/>
        <v>0</v>
      </c>
    </row>
    <row r="133" spans="1:23" ht="9.9" customHeight="1" x14ac:dyDescent="0.3">
      <c r="A133" s="107"/>
      <c r="B133" s="7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73"/>
      <c r="W133" s="73"/>
    </row>
    <row r="134" spans="1:23" ht="15" customHeight="1" x14ac:dyDescent="0.3">
      <c r="A134" s="72" t="s">
        <v>44</v>
      </c>
      <c r="B134" s="72" t="s">
        <v>24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72">
        <f>+E134</f>
        <v>0</v>
      </c>
      <c r="W134" s="72">
        <f>V134+W129</f>
        <v>0</v>
      </c>
    </row>
    <row r="135" spans="1:23" ht="15" customHeight="1" x14ac:dyDescent="0.3">
      <c r="A135" s="72" t="s">
        <v>45</v>
      </c>
      <c r="B135" s="72" t="s">
        <v>24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72">
        <f t="shared" ref="V135:V137" si="58">+E135</f>
        <v>0</v>
      </c>
      <c r="W135" s="72">
        <f t="shared" ref="W135:W137" si="59">V135+W130</f>
        <v>0</v>
      </c>
    </row>
    <row r="136" spans="1:23" ht="15" customHeight="1" x14ac:dyDescent="0.3">
      <c r="A136" s="72" t="s">
        <v>46</v>
      </c>
      <c r="B136" s="72" t="s">
        <v>24</v>
      </c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72">
        <f t="shared" si="58"/>
        <v>0</v>
      </c>
      <c r="W136" s="72">
        <f t="shared" si="59"/>
        <v>0</v>
      </c>
    </row>
    <row r="137" spans="1:23" ht="15" customHeight="1" x14ac:dyDescent="0.3">
      <c r="A137" s="108" t="s">
        <v>108</v>
      </c>
      <c r="B137" s="72" t="s">
        <v>24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72">
        <f t="shared" si="58"/>
        <v>0</v>
      </c>
      <c r="W137" s="72">
        <f t="shared" si="59"/>
        <v>0</v>
      </c>
    </row>
    <row r="138" spans="1:23" ht="9.9" customHeight="1" x14ac:dyDescent="0.3">
      <c r="A138" s="107"/>
      <c r="B138" s="7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73"/>
      <c r="W138" s="73"/>
    </row>
    <row r="139" spans="1:23" ht="15" customHeight="1" x14ac:dyDescent="0.3">
      <c r="A139" s="72" t="s">
        <v>44</v>
      </c>
      <c r="B139" s="72" t="s">
        <v>25</v>
      </c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72">
        <f>+E139</f>
        <v>0</v>
      </c>
      <c r="W139" s="72">
        <f>V139+W134</f>
        <v>0</v>
      </c>
    </row>
    <row r="140" spans="1:23" ht="15" customHeight="1" x14ac:dyDescent="0.3">
      <c r="A140" s="72" t="s">
        <v>45</v>
      </c>
      <c r="B140" s="72" t="s">
        <v>25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72">
        <f t="shared" ref="V140:V142" si="60">+E140</f>
        <v>0</v>
      </c>
      <c r="W140" s="72">
        <f t="shared" ref="W140:W142" si="61">V140+W135</f>
        <v>0</v>
      </c>
    </row>
    <row r="141" spans="1:23" ht="15" customHeight="1" x14ac:dyDescent="0.3">
      <c r="A141" s="72" t="s">
        <v>46</v>
      </c>
      <c r="B141" s="72" t="s">
        <v>25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72">
        <f t="shared" si="60"/>
        <v>0</v>
      </c>
      <c r="W141" s="72">
        <f t="shared" si="61"/>
        <v>0</v>
      </c>
    </row>
    <row r="142" spans="1:23" ht="15" customHeight="1" x14ac:dyDescent="0.3">
      <c r="A142" s="108" t="s">
        <v>108</v>
      </c>
      <c r="B142" s="72" t="s">
        <v>25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72">
        <f t="shared" si="60"/>
        <v>0</v>
      </c>
      <c r="W142" s="72">
        <f t="shared" si="61"/>
        <v>0</v>
      </c>
    </row>
    <row r="143" spans="1:23" ht="9.9" customHeight="1" x14ac:dyDescent="0.3">
      <c r="A143" s="107"/>
      <c r="B143" s="7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73"/>
      <c r="W143" s="73"/>
    </row>
    <row r="144" spans="1:23" ht="15" customHeight="1" x14ac:dyDescent="0.3">
      <c r="A144" s="72" t="s">
        <v>44</v>
      </c>
      <c r="B144" s="72" t="s">
        <v>27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72">
        <f>+E144</f>
        <v>0</v>
      </c>
      <c r="W144" s="72">
        <f>V144+W139</f>
        <v>0</v>
      </c>
    </row>
    <row r="145" spans="1:23" ht="15" customHeight="1" x14ac:dyDescent="0.3">
      <c r="A145" s="72" t="s">
        <v>45</v>
      </c>
      <c r="B145" s="72" t="s">
        <v>27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72">
        <f t="shared" ref="V145:V147" si="62">+E145</f>
        <v>0</v>
      </c>
      <c r="W145" s="72">
        <f t="shared" ref="W145:W147" si="63">V145+W140</f>
        <v>0</v>
      </c>
    </row>
    <row r="146" spans="1:23" ht="15" customHeight="1" x14ac:dyDescent="0.3">
      <c r="A146" s="72" t="s">
        <v>46</v>
      </c>
      <c r="B146" s="72" t="s">
        <v>27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72">
        <f t="shared" si="62"/>
        <v>0</v>
      </c>
      <c r="W146" s="72">
        <f t="shared" si="63"/>
        <v>0</v>
      </c>
    </row>
    <row r="147" spans="1:23" ht="15" customHeight="1" x14ac:dyDescent="0.3">
      <c r="A147" s="108" t="s">
        <v>108</v>
      </c>
      <c r="B147" s="72" t="s">
        <v>27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72">
        <f t="shared" si="62"/>
        <v>0</v>
      </c>
      <c r="W147" s="72">
        <f t="shared" si="63"/>
        <v>0</v>
      </c>
    </row>
    <row r="148" spans="1:23" ht="9.9" customHeight="1" x14ac:dyDescent="0.3">
      <c r="A148" s="107"/>
      <c r="B148" s="7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73"/>
      <c r="W148" s="73"/>
    </row>
    <row r="149" spans="1:23" ht="15" customHeight="1" x14ac:dyDescent="0.3">
      <c r="A149" s="72" t="s">
        <v>44</v>
      </c>
      <c r="B149" s="72" t="s">
        <v>30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72">
        <f>+E149</f>
        <v>0</v>
      </c>
      <c r="W149" s="72">
        <f>V149+W144</f>
        <v>0</v>
      </c>
    </row>
    <row r="150" spans="1:23" ht="15" customHeight="1" x14ac:dyDescent="0.3">
      <c r="A150" s="72" t="s">
        <v>45</v>
      </c>
      <c r="B150" s="72" t="s">
        <v>30</v>
      </c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72">
        <f t="shared" ref="V150:V152" si="64">+E150</f>
        <v>0</v>
      </c>
      <c r="W150" s="72">
        <f t="shared" ref="W150:W152" si="65">V150+W145</f>
        <v>0</v>
      </c>
    </row>
    <row r="151" spans="1:23" ht="15" customHeight="1" x14ac:dyDescent="0.3">
      <c r="A151" s="72" t="s">
        <v>46</v>
      </c>
      <c r="B151" s="72" t="s">
        <v>30</v>
      </c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72">
        <f t="shared" si="64"/>
        <v>0</v>
      </c>
      <c r="W151" s="72">
        <f t="shared" si="65"/>
        <v>0</v>
      </c>
    </row>
    <row r="152" spans="1:23" ht="15" customHeight="1" x14ac:dyDescent="0.3">
      <c r="A152" s="108" t="s">
        <v>108</v>
      </c>
      <c r="B152" s="72" t="s">
        <v>30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72">
        <f t="shared" si="64"/>
        <v>0</v>
      </c>
      <c r="W152" s="72">
        <f t="shared" si="65"/>
        <v>0</v>
      </c>
    </row>
    <row r="153" spans="1:23" ht="9.9" customHeight="1" x14ac:dyDescent="0.3">
      <c r="A153" s="107"/>
      <c r="B153" s="7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73"/>
      <c r="W153" s="73"/>
    </row>
    <row r="154" spans="1:23" ht="15" customHeight="1" x14ac:dyDescent="0.3">
      <c r="A154" s="72" t="s">
        <v>44</v>
      </c>
      <c r="B154" s="72" t="s">
        <v>31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72">
        <f>+E154</f>
        <v>0</v>
      </c>
      <c r="W154" s="72">
        <f>V154+W149</f>
        <v>0</v>
      </c>
    </row>
    <row r="155" spans="1:23" ht="15" customHeight="1" x14ac:dyDescent="0.3">
      <c r="A155" s="72" t="s">
        <v>45</v>
      </c>
      <c r="B155" s="72" t="s">
        <v>31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72">
        <f t="shared" ref="V155:V157" si="66">+E155</f>
        <v>0</v>
      </c>
      <c r="W155" s="72">
        <f t="shared" ref="W155:W157" si="67">V155+W150</f>
        <v>0</v>
      </c>
    </row>
    <row r="156" spans="1:23" ht="15" customHeight="1" x14ac:dyDescent="0.3">
      <c r="A156" s="72" t="s">
        <v>46</v>
      </c>
      <c r="B156" s="72" t="s">
        <v>31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72">
        <f t="shared" si="66"/>
        <v>0</v>
      </c>
      <c r="W156" s="72">
        <f t="shared" si="67"/>
        <v>0</v>
      </c>
    </row>
    <row r="157" spans="1:23" ht="15" customHeight="1" x14ac:dyDescent="0.3">
      <c r="A157" s="108" t="s">
        <v>108</v>
      </c>
      <c r="B157" s="72" t="s">
        <v>31</v>
      </c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72">
        <f t="shared" si="66"/>
        <v>0</v>
      </c>
      <c r="W157" s="72">
        <f t="shared" si="67"/>
        <v>0</v>
      </c>
    </row>
    <row r="158" spans="1:23" ht="9.9" customHeight="1" x14ac:dyDescent="0.3">
      <c r="A158" s="107"/>
      <c r="B158" s="7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73"/>
      <c r="W158" s="73"/>
    </row>
    <row r="159" spans="1:23" ht="15" customHeight="1" x14ac:dyDescent="0.3">
      <c r="A159" s="72" t="s">
        <v>44</v>
      </c>
      <c r="B159" s="72" t="s">
        <v>32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72">
        <f>+E159</f>
        <v>0</v>
      </c>
      <c r="W159" s="72">
        <f>V159+W154</f>
        <v>0</v>
      </c>
    </row>
    <row r="160" spans="1:23" ht="15" customHeight="1" x14ac:dyDescent="0.3">
      <c r="A160" s="72" t="s">
        <v>45</v>
      </c>
      <c r="B160" s="72" t="s">
        <v>32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72">
        <f t="shared" ref="V160:V162" si="68">+E160</f>
        <v>0</v>
      </c>
      <c r="W160" s="72">
        <f t="shared" ref="W160:W162" si="69">V160+W155</f>
        <v>0</v>
      </c>
    </row>
    <row r="161" spans="1:23" ht="15" customHeight="1" x14ac:dyDescent="0.3">
      <c r="A161" s="72" t="s">
        <v>46</v>
      </c>
      <c r="B161" s="72" t="s">
        <v>32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72">
        <f t="shared" si="68"/>
        <v>0</v>
      </c>
      <c r="W161" s="72">
        <f t="shared" si="69"/>
        <v>0</v>
      </c>
    </row>
    <row r="162" spans="1:23" ht="15" customHeight="1" x14ac:dyDescent="0.3">
      <c r="A162" s="108" t="s">
        <v>108</v>
      </c>
      <c r="B162" s="72" t="s">
        <v>32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72">
        <f t="shared" si="68"/>
        <v>0</v>
      </c>
      <c r="W162" s="72">
        <f t="shared" si="69"/>
        <v>0</v>
      </c>
    </row>
    <row r="163" spans="1:23" ht="9.9" customHeight="1" x14ac:dyDescent="0.3">
      <c r="A163" s="107"/>
      <c r="B163" s="7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73"/>
      <c r="W163" s="73"/>
    </row>
    <row r="164" spans="1:23" ht="15" customHeight="1" x14ac:dyDescent="0.3">
      <c r="A164" s="72" t="s">
        <v>44</v>
      </c>
      <c r="B164" s="72" t="s">
        <v>33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72">
        <f>+E164</f>
        <v>0</v>
      </c>
      <c r="W164" s="72">
        <f>V164+W159</f>
        <v>0</v>
      </c>
    </row>
    <row r="165" spans="1:23" ht="15" customHeight="1" x14ac:dyDescent="0.3">
      <c r="A165" s="72" t="s">
        <v>45</v>
      </c>
      <c r="B165" s="72" t="s">
        <v>33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72">
        <f t="shared" ref="V165:V167" si="70">+E165</f>
        <v>0</v>
      </c>
      <c r="W165" s="72">
        <f t="shared" ref="W165:W167" si="71">V165+W160</f>
        <v>0</v>
      </c>
    </row>
    <row r="166" spans="1:23" ht="15" customHeight="1" x14ac:dyDescent="0.3">
      <c r="A166" s="72" t="s">
        <v>46</v>
      </c>
      <c r="B166" s="72" t="s">
        <v>33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72">
        <f t="shared" si="70"/>
        <v>0</v>
      </c>
      <c r="W166" s="72">
        <f t="shared" si="71"/>
        <v>0</v>
      </c>
    </row>
    <row r="167" spans="1:23" ht="15" customHeight="1" x14ac:dyDescent="0.3">
      <c r="A167" s="108" t="s">
        <v>108</v>
      </c>
      <c r="B167" s="72" t="s">
        <v>33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72">
        <f t="shared" si="70"/>
        <v>0</v>
      </c>
      <c r="W167" s="72">
        <f t="shared" si="71"/>
        <v>0</v>
      </c>
    </row>
    <row r="168" spans="1:23" ht="9.9" customHeight="1" x14ac:dyDescent="0.3">
      <c r="A168" s="107"/>
      <c r="B168" s="7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73"/>
      <c r="W168" s="73"/>
    </row>
    <row r="169" spans="1:23" ht="15" customHeight="1" x14ac:dyDescent="0.3">
      <c r="A169" s="72" t="s">
        <v>44</v>
      </c>
      <c r="B169" s="72" t="s">
        <v>34</v>
      </c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72">
        <f>+E169</f>
        <v>0</v>
      </c>
      <c r="W169" s="72">
        <f>V169+W164</f>
        <v>0</v>
      </c>
    </row>
    <row r="170" spans="1:23" ht="15" customHeight="1" x14ac:dyDescent="0.3">
      <c r="A170" s="72" t="s">
        <v>45</v>
      </c>
      <c r="B170" s="72" t="s">
        <v>34</v>
      </c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72">
        <f t="shared" ref="V170:V172" si="72">+E170</f>
        <v>0</v>
      </c>
      <c r="W170" s="72">
        <f t="shared" ref="W170:W172" si="73">V170+W165</f>
        <v>0</v>
      </c>
    </row>
    <row r="171" spans="1:23" ht="15" customHeight="1" x14ac:dyDescent="0.3">
      <c r="A171" s="72" t="s">
        <v>46</v>
      </c>
      <c r="B171" s="72" t="s">
        <v>34</v>
      </c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72">
        <f t="shared" si="72"/>
        <v>0</v>
      </c>
      <c r="W171" s="72">
        <f t="shared" si="73"/>
        <v>0</v>
      </c>
    </row>
    <row r="172" spans="1:23" ht="15" customHeight="1" x14ac:dyDescent="0.3">
      <c r="A172" s="108" t="s">
        <v>108</v>
      </c>
      <c r="B172" s="72" t="s">
        <v>34</v>
      </c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72">
        <f t="shared" si="72"/>
        <v>0</v>
      </c>
      <c r="W172" s="72">
        <f t="shared" si="73"/>
        <v>0</v>
      </c>
    </row>
    <row r="173" spans="1:23" ht="15" customHeight="1" x14ac:dyDescent="0.3">
      <c r="A173" s="83" t="s">
        <v>142</v>
      </c>
      <c r="B173" s="83" t="s">
        <v>135</v>
      </c>
      <c r="C173" s="83">
        <f>SUM(C114:C172)</f>
        <v>0</v>
      </c>
      <c r="D173" s="83">
        <f t="shared" ref="D173:V173" si="74">SUM(D114:D172)</f>
        <v>0</v>
      </c>
      <c r="E173" s="83">
        <f t="shared" si="74"/>
        <v>0</v>
      </c>
      <c r="F173" s="83">
        <f t="shared" si="74"/>
        <v>0</v>
      </c>
      <c r="G173" s="83">
        <f t="shared" si="74"/>
        <v>0</v>
      </c>
      <c r="H173" s="83">
        <f t="shared" si="74"/>
        <v>0</v>
      </c>
      <c r="I173" s="83">
        <f t="shared" si="74"/>
        <v>0</v>
      </c>
      <c r="J173" s="83">
        <f t="shared" si="74"/>
        <v>0</v>
      </c>
      <c r="K173" s="83">
        <f t="shared" si="74"/>
        <v>0</v>
      </c>
      <c r="L173" s="83">
        <f t="shared" si="74"/>
        <v>0</v>
      </c>
      <c r="M173" s="83">
        <f t="shared" si="74"/>
        <v>0</v>
      </c>
      <c r="N173" s="83">
        <f t="shared" si="74"/>
        <v>0</v>
      </c>
      <c r="O173" s="83">
        <f t="shared" si="74"/>
        <v>0</v>
      </c>
      <c r="P173" s="83">
        <f t="shared" si="74"/>
        <v>0</v>
      </c>
      <c r="Q173" s="83">
        <f t="shared" si="74"/>
        <v>0</v>
      </c>
      <c r="R173" s="83">
        <f t="shared" si="74"/>
        <v>0</v>
      </c>
      <c r="S173" s="83">
        <f t="shared" si="74"/>
        <v>0</v>
      </c>
      <c r="T173" s="83">
        <f t="shared" si="74"/>
        <v>0</v>
      </c>
      <c r="U173" s="83">
        <f t="shared" si="74"/>
        <v>0</v>
      </c>
      <c r="V173" s="83">
        <f t="shared" si="74"/>
        <v>0</v>
      </c>
      <c r="W173" s="83">
        <f>SUM(MAX(W114,W119,W124,W129,W134,W139,W144,W149,W154,W159,W164,W169),MAX(W115,W120,W125,W130,W135,W140,W145,W150,W155,W160,W165,W170),MAX(W116,W121,W126,W131,W136,W141,W146,W151,W156,W161,W166,W171),MAX(W117,W122,W127,W132,W137,W142,W147,W152,W157,W162,W167,W172))</f>
        <v>0</v>
      </c>
    </row>
    <row r="174" spans="1:23" ht="23.4" x14ac:dyDescent="0.45">
      <c r="A174" s="118" t="s">
        <v>114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20"/>
    </row>
    <row r="175" spans="1:23" ht="15" customHeight="1" x14ac:dyDescent="0.3">
      <c r="A175" s="19" t="s">
        <v>47</v>
      </c>
      <c r="B175" s="23" t="s">
        <v>20</v>
      </c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111"/>
      <c r="U175" s="111"/>
      <c r="V175" s="72">
        <f>+E175</f>
        <v>0</v>
      </c>
      <c r="W175" s="72">
        <f>+V175</f>
        <v>0</v>
      </c>
    </row>
    <row r="176" spans="1:23" ht="15" customHeight="1" x14ac:dyDescent="0.3">
      <c r="A176" s="18" t="s">
        <v>108</v>
      </c>
      <c r="B176" s="23" t="s">
        <v>20</v>
      </c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111"/>
      <c r="U176" s="111"/>
      <c r="V176" s="72">
        <f t="shared" ref="V176" si="75">+E176</f>
        <v>0</v>
      </c>
      <c r="W176" s="72">
        <f>+V176</f>
        <v>0</v>
      </c>
    </row>
    <row r="177" spans="1:23" ht="9.9" customHeight="1" x14ac:dyDescent="0.3">
      <c r="A177" s="43"/>
      <c r="B177" s="41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3"/>
      <c r="U177" s="113"/>
      <c r="V177" s="73"/>
      <c r="W177" s="73"/>
    </row>
    <row r="178" spans="1:23" ht="15" customHeight="1" x14ac:dyDescent="0.3">
      <c r="A178" s="19" t="s">
        <v>47</v>
      </c>
      <c r="B178" s="16" t="s">
        <v>21</v>
      </c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111"/>
      <c r="U178" s="111"/>
      <c r="V178" s="72">
        <f>+E178</f>
        <v>0</v>
      </c>
      <c r="W178" s="72">
        <f>V178+W175</f>
        <v>0</v>
      </c>
    </row>
    <row r="179" spans="1:23" ht="15" customHeight="1" x14ac:dyDescent="0.3">
      <c r="A179" s="18" t="s">
        <v>108</v>
      </c>
      <c r="B179" s="14" t="s">
        <v>21</v>
      </c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111"/>
      <c r="U179" s="111"/>
      <c r="V179" s="72">
        <f t="shared" ref="V179" si="76">+E179</f>
        <v>0</v>
      </c>
      <c r="W179" s="72">
        <f>V179+W176</f>
        <v>0</v>
      </c>
    </row>
    <row r="180" spans="1:23" ht="9.9" customHeight="1" x14ac:dyDescent="0.3">
      <c r="A180" s="43"/>
      <c r="B180" s="37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13"/>
      <c r="U180" s="113"/>
      <c r="V180" s="73"/>
      <c r="W180" s="73"/>
    </row>
    <row r="181" spans="1:23" ht="15" customHeight="1" x14ac:dyDescent="0.3">
      <c r="A181" s="19" t="s">
        <v>47</v>
      </c>
      <c r="B181" s="16" t="s">
        <v>22</v>
      </c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111"/>
      <c r="U181" s="111"/>
      <c r="V181" s="72">
        <f>+E181</f>
        <v>0</v>
      </c>
      <c r="W181" s="72">
        <f>V181+W178</f>
        <v>0</v>
      </c>
    </row>
    <row r="182" spans="1:23" ht="15" customHeight="1" x14ac:dyDescent="0.3">
      <c r="A182" s="18" t="s">
        <v>108</v>
      </c>
      <c r="B182" s="14" t="s">
        <v>22</v>
      </c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111"/>
      <c r="U182" s="111"/>
      <c r="V182" s="72">
        <f t="shared" ref="V182" si="77">+E182</f>
        <v>0</v>
      </c>
      <c r="W182" s="72">
        <f>V182+W179</f>
        <v>0</v>
      </c>
    </row>
    <row r="183" spans="1:23" ht="9.9" customHeight="1" x14ac:dyDescent="0.3">
      <c r="A183" s="43"/>
      <c r="B183" s="37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13"/>
      <c r="U183" s="113"/>
      <c r="V183" s="73"/>
      <c r="W183" s="73"/>
    </row>
    <row r="184" spans="1:23" ht="15" customHeight="1" x14ac:dyDescent="0.3">
      <c r="A184" s="19" t="s">
        <v>47</v>
      </c>
      <c r="B184" s="11" t="s">
        <v>23</v>
      </c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111"/>
      <c r="U184" s="111"/>
      <c r="V184" s="72">
        <f>+E184</f>
        <v>0</v>
      </c>
      <c r="W184" s="72">
        <f>V184+W181</f>
        <v>0</v>
      </c>
    </row>
    <row r="185" spans="1:23" ht="15" customHeight="1" x14ac:dyDescent="0.3">
      <c r="A185" s="18" t="s">
        <v>108</v>
      </c>
      <c r="B185" s="22" t="s">
        <v>23</v>
      </c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111"/>
      <c r="U185" s="111"/>
      <c r="V185" s="72">
        <f t="shared" ref="V185" si="78">+E185</f>
        <v>0</v>
      </c>
      <c r="W185" s="72">
        <f>V185+W182</f>
        <v>0</v>
      </c>
    </row>
    <row r="186" spans="1:23" ht="9.9" customHeight="1" x14ac:dyDescent="0.3">
      <c r="A186" s="43"/>
      <c r="B186" s="37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13"/>
      <c r="U186" s="113"/>
      <c r="V186" s="73"/>
      <c r="W186" s="73"/>
    </row>
    <row r="187" spans="1:23" ht="15" customHeight="1" x14ac:dyDescent="0.3">
      <c r="A187" s="19" t="s">
        <v>47</v>
      </c>
      <c r="B187" s="11" t="s">
        <v>24</v>
      </c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111"/>
      <c r="U187" s="111"/>
      <c r="V187" s="72">
        <f>+E187</f>
        <v>0</v>
      </c>
      <c r="W187" s="72">
        <f>V187+W184</f>
        <v>0</v>
      </c>
    </row>
    <row r="188" spans="1:23" ht="15" customHeight="1" x14ac:dyDescent="0.3">
      <c r="A188" s="18" t="s">
        <v>108</v>
      </c>
      <c r="B188" s="22" t="s">
        <v>24</v>
      </c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111"/>
      <c r="U188" s="111"/>
      <c r="V188" s="72">
        <f t="shared" ref="V188" si="79">+E188</f>
        <v>0</v>
      </c>
      <c r="W188" s="72">
        <f>V188+W185</f>
        <v>0</v>
      </c>
    </row>
    <row r="189" spans="1:23" ht="9.9" customHeight="1" x14ac:dyDescent="0.3">
      <c r="A189" s="43"/>
      <c r="B189" s="37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13"/>
      <c r="U189" s="113"/>
      <c r="V189" s="73"/>
      <c r="W189" s="73"/>
    </row>
    <row r="190" spans="1:23" ht="15" customHeight="1" x14ac:dyDescent="0.3">
      <c r="A190" s="19" t="s">
        <v>47</v>
      </c>
      <c r="B190" s="3" t="s">
        <v>25</v>
      </c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111"/>
      <c r="U190" s="111"/>
      <c r="V190" s="72">
        <f>+E190</f>
        <v>0</v>
      </c>
      <c r="W190" s="72">
        <f>V190+W187</f>
        <v>0</v>
      </c>
    </row>
    <row r="191" spans="1:23" ht="15" customHeight="1" x14ac:dyDescent="0.3">
      <c r="A191" s="18" t="s">
        <v>108</v>
      </c>
      <c r="B191" s="3" t="s">
        <v>25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111"/>
      <c r="U191" s="111"/>
      <c r="V191" s="72">
        <f t="shared" ref="V191" si="80">+E191</f>
        <v>0</v>
      </c>
      <c r="W191" s="72">
        <f>V191+W188</f>
        <v>0</v>
      </c>
    </row>
    <row r="192" spans="1:23" ht="9.9" customHeight="1" x14ac:dyDescent="0.3">
      <c r="A192" s="43"/>
      <c r="B192" s="61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13"/>
      <c r="U192" s="113"/>
      <c r="V192" s="73"/>
      <c r="W192" s="73"/>
    </row>
    <row r="193" spans="1:23" ht="15" customHeight="1" x14ac:dyDescent="0.3">
      <c r="A193" s="19" t="s">
        <v>47</v>
      </c>
      <c r="B193" s="21" t="s">
        <v>27</v>
      </c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111"/>
      <c r="U193" s="111"/>
      <c r="V193" s="72">
        <f>+E193</f>
        <v>0</v>
      </c>
      <c r="W193" s="72">
        <f>V193+W190</f>
        <v>0</v>
      </c>
    </row>
    <row r="194" spans="1:23" ht="15" customHeight="1" x14ac:dyDescent="0.3">
      <c r="A194" s="18" t="s">
        <v>108</v>
      </c>
      <c r="B194" s="21" t="s">
        <v>27</v>
      </c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111"/>
      <c r="U194" s="111"/>
      <c r="V194" s="72">
        <f t="shared" ref="V194" si="81">+E194</f>
        <v>0</v>
      </c>
      <c r="W194" s="72">
        <f>V194+W191</f>
        <v>0</v>
      </c>
    </row>
    <row r="195" spans="1:23" ht="9.9" customHeight="1" x14ac:dyDescent="0.3">
      <c r="A195" s="43"/>
      <c r="B195" s="41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3"/>
      <c r="U195" s="113"/>
      <c r="V195" s="73"/>
      <c r="W195" s="73"/>
    </row>
    <row r="196" spans="1:23" ht="15" customHeight="1" x14ac:dyDescent="0.3">
      <c r="A196" s="19" t="s">
        <v>47</v>
      </c>
      <c r="B196" s="11" t="s">
        <v>30</v>
      </c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111"/>
      <c r="U196" s="111"/>
      <c r="V196" s="72">
        <f>+E196</f>
        <v>0</v>
      </c>
      <c r="W196" s="72">
        <f>V196+W193</f>
        <v>0</v>
      </c>
    </row>
    <row r="197" spans="1:23" ht="15" customHeight="1" x14ac:dyDescent="0.3">
      <c r="A197" s="18" t="s">
        <v>108</v>
      </c>
      <c r="B197" s="22" t="s">
        <v>30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111"/>
      <c r="U197" s="111"/>
      <c r="V197" s="72">
        <f t="shared" ref="V197" si="82">+E197</f>
        <v>0</v>
      </c>
      <c r="W197" s="72">
        <f>V197+W194</f>
        <v>0</v>
      </c>
    </row>
    <row r="198" spans="1:23" ht="9.9" customHeight="1" x14ac:dyDescent="0.3">
      <c r="A198" s="43"/>
      <c r="B198" s="37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13"/>
      <c r="U198" s="113"/>
      <c r="V198" s="73"/>
      <c r="W198" s="73"/>
    </row>
    <row r="199" spans="1:23" ht="15" customHeight="1" x14ac:dyDescent="0.3">
      <c r="A199" s="19" t="s">
        <v>47</v>
      </c>
      <c r="B199" s="11" t="s">
        <v>31</v>
      </c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111"/>
      <c r="U199" s="111"/>
      <c r="V199" s="72">
        <f>+E199</f>
        <v>0</v>
      </c>
      <c r="W199" s="72">
        <f>V199+W196</f>
        <v>0</v>
      </c>
    </row>
    <row r="200" spans="1:23" ht="15" customHeight="1" x14ac:dyDescent="0.3">
      <c r="A200" s="18" t="s">
        <v>108</v>
      </c>
      <c r="B200" s="22" t="s">
        <v>31</v>
      </c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111"/>
      <c r="U200" s="111"/>
      <c r="V200" s="72">
        <f t="shared" ref="V200" si="83">+E200</f>
        <v>0</v>
      </c>
      <c r="W200" s="72">
        <f>V200+W197</f>
        <v>0</v>
      </c>
    </row>
    <row r="201" spans="1:23" ht="9.9" customHeight="1" x14ac:dyDescent="0.3">
      <c r="A201" s="43"/>
      <c r="B201" s="37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13"/>
      <c r="U201" s="113"/>
      <c r="V201" s="73"/>
      <c r="W201" s="73"/>
    </row>
    <row r="202" spans="1:23" ht="15" customHeight="1" x14ac:dyDescent="0.3">
      <c r="A202" s="19" t="s">
        <v>47</v>
      </c>
      <c r="B202" s="11" t="s">
        <v>32</v>
      </c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111"/>
      <c r="U202" s="111"/>
      <c r="V202" s="72">
        <f>+E202</f>
        <v>0</v>
      </c>
      <c r="W202" s="72">
        <f>SUM(W199,V199)</f>
        <v>0</v>
      </c>
    </row>
    <row r="203" spans="1:23" ht="15" customHeight="1" x14ac:dyDescent="0.3">
      <c r="A203" s="18" t="s">
        <v>108</v>
      </c>
      <c r="B203" s="22" t="s">
        <v>32</v>
      </c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111"/>
      <c r="U203" s="111"/>
      <c r="V203" s="72">
        <f t="shared" ref="V203" si="84">+E203</f>
        <v>0</v>
      </c>
      <c r="W203" s="72">
        <f>SUM(W200,V200)</f>
        <v>0</v>
      </c>
    </row>
    <row r="204" spans="1:23" ht="9.9" customHeight="1" x14ac:dyDescent="0.3">
      <c r="A204" s="43"/>
      <c r="B204" s="37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13"/>
      <c r="U204" s="113"/>
      <c r="V204" s="73"/>
      <c r="W204" s="73"/>
    </row>
    <row r="205" spans="1:23" ht="15" customHeight="1" x14ac:dyDescent="0.3">
      <c r="A205" s="19" t="s">
        <v>47</v>
      </c>
      <c r="B205" s="11" t="s">
        <v>33</v>
      </c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111"/>
      <c r="U205" s="111"/>
      <c r="V205" s="72">
        <f>+E205</f>
        <v>0</v>
      </c>
      <c r="W205" s="72">
        <f>V205+W202</f>
        <v>0</v>
      </c>
    </row>
    <row r="206" spans="1:23" ht="15" customHeight="1" x14ac:dyDescent="0.3">
      <c r="A206" s="18" t="s">
        <v>108</v>
      </c>
      <c r="B206" s="22" t="s">
        <v>33</v>
      </c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111"/>
      <c r="U206" s="111"/>
      <c r="V206" s="72">
        <f t="shared" ref="V206" si="85">+E206</f>
        <v>0</v>
      </c>
      <c r="W206" s="72">
        <f>V206+W203</f>
        <v>0</v>
      </c>
    </row>
    <row r="207" spans="1:23" ht="9.9" customHeight="1" x14ac:dyDescent="0.3">
      <c r="A207" s="43"/>
      <c r="B207" s="37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13"/>
      <c r="U207" s="113"/>
      <c r="V207" s="73"/>
      <c r="W207" s="73"/>
    </row>
    <row r="208" spans="1:23" ht="15" customHeight="1" x14ac:dyDescent="0.3">
      <c r="A208" s="19" t="s">
        <v>47</v>
      </c>
      <c r="B208" s="11" t="s">
        <v>34</v>
      </c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111"/>
      <c r="U208" s="111"/>
      <c r="V208" s="72">
        <f>+E208</f>
        <v>0</v>
      </c>
      <c r="W208" s="72">
        <f>V208+W205</f>
        <v>0</v>
      </c>
    </row>
    <row r="209" spans="1:23" ht="15" customHeight="1" x14ac:dyDescent="0.3">
      <c r="A209" s="18" t="s">
        <v>108</v>
      </c>
      <c r="B209" s="9" t="s">
        <v>34</v>
      </c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111"/>
      <c r="U209" s="111"/>
      <c r="V209" s="72">
        <f t="shared" ref="V209" si="86">+E209</f>
        <v>0</v>
      </c>
      <c r="W209" s="72">
        <f>V209+W206</f>
        <v>0</v>
      </c>
    </row>
    <row r="210" spans="1:23" ht="15" customHeight="1" x14ac:dyDescent="0.3">
      <c r="A210" s="82" t="s">
        <v>141</v>
      </c>
      <c r="B210" s="82" t="s">
        <v>135</v>
      </c>
      <c r="C210" s="83">
        <f>SUM(C175:C209)</f>
        <v>0</v>
      </c>
      <c r="D210" s="83">
        <f t="shared" ref="D210:V210" si="87">SUM(D175:D209)</f>
        <v>0</v>
      </c>
      <c r="E210" s="83">
        <f t="shared" si="87"/>
        <v>0</v>
      </c>
      <c r="F210" s="83">
        <f t="shared" si="87"/>
        <v>0</v>
      </c>
      <c r="G210" s="83">
        <f t="shared" si="87"/>
        <v>0</v>
      </c>
      <c r="H210" s="83">
        <f t="shared" si="87"/>
        <v>0</v>
      </c>
      <c r="I210" s="83">
        <f t="shared" si="87"/>
        <v>0</v>
      </c>
      <c r="J210" s="83">
        <f t="shared" si="87"/>
        <v>0</v>
      </c>
      <c r="K210" s="83">
        <f t="shared" si="87"/>
        <v>0</v>
      </c>
      <c r="L210" s="83">
        <f t="shared" si="87"/>
        <v>0</v>
      </c>
      <c r="M210" s="83">
        <f t="shared" si="87"/>
        <v>0</v>
      </c>
      <c r="N210" s="83">
        <f t="shared" si="87"/>
        <v>0</v>
      </c>
      <c r="O210" s="83">
        <f t="shared" si="87"/>
        <v>0</v>
      </c>
      <c r="P210" s="83">
        <f t="shared" si="87"/>
        <v>0</v>
      </c>
      <c r="Q210" s="83">
        <f t="shared" si="87"/>
        <v>0</v>
      </c>
      <c r="R210" s="83">
        <f t="shared" si="87"/>
        <v>0</v>
      </c>
      <c r="S210" s="83">
        <f t="shared" si="87"/>
        <v>0</v>
      </c>
      <c r="T210" s="83">
        <f t="shared" si="87"/>
        <v>0</v>
      </c>
      <c r="U210" s="83">
        <f t="shared" si="87"/>
        <v>0</v>
      </c>
      <c r="V210" s="83">
        <f t="shared" si="87"/>
        <v>0</v>
      </c>
      <c r="W210" s="83">
        <f>SUM(MAX(W175,W178,W181,W184,W187,W190,W193,W196,W199,W202,W205,W208),MAX(W176,W179,W182,W185,W188,W191,W194,W197,W200,W203,W206,W209))</f>
        <v>0</v>
      </c>
    </row>
    <row r="211" spans="1:23" ht="23.4" x14ac:dyDescent="0.45">
      <c r="A211" s="118" t="s">
        <v>115</v>
      </c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20"/>
    </row>
    <row r="212" spans="1:23" ht="15" customHeight="1" x14ac:dyDescent="0.3">
      <c r="A212" s="9" t="s">
        <v>48</v>
      </c>
      <c r="B212" s="9" t="s">
        <v>20</v>
      </c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72">
        <f>+E212</f>
        <v>0</v>
      </c>
      <c r="W212" s="72">
        <f>+V212</f>
        <v>0</v>
      </c>
    </row>
    <row r="213" spans="1:23" ht="15" customHeight="1" x14ac:dyDescent="0.3">
      <c r="A213" s="9" t="s">
        <v>49</v>
      </c>
      <c r="B213" s="9" t="s">
        <v>20</v>
      </c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72">
        <f t="shared" ref="V213:V217" si="88">+E213</f>
        <v>0</v>
      </c>
      <c r="W213" s="72">
        <f t="shared" ref="W213:W217" si="89">+V213</f>
        <v>0</v>
      </c>
    </row>
    <row r="214" spans="1:23" ht="15" customHeight="1" x14ac:dyDescent="0.3">
      <c r="A214" s="9" t="s">
        <v>50</v>
      </c>
      <c r="B214" s="9" t="s">
        <v>20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72">
        <f t="shared" si="88"/>
        <v>0</v>
      </c>
      <c r="W214" s="72">
        <f t="shared" si="89"/>
        <v>0</v>
      </c>
    </row>
    <row r="215" spans="1:23" ht="15" customHeight="1" x14ac:dyDescent="0.3">
      <c r="A215" s="9" t="s">
        <v>51</v>
      </c>
      <c r="B215" s="9" t="s">
        <v>20</v>
      </c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72">
        <f t="shared" si="88"/>
        <v>0</v>
      </c>
      <c r="W215" s="72">
        <f t="shared" si="89"/>
        <v>0</v>
      </c>
    </row>
    <row r="216" spans="1:23" ht="15" customHeight="1" x14ac:dyDescent="0.3">
      <c r="A216" s="9" t="s">
        <v>52</v>
      </c>
      <c r="B216" s="9" t="s">
        <v>20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72">
        <f t="shared" si="88"/>
        <v>0</v>
      </c>
      <c r="W216" s="72">
        <f t="shared" si="89"/>
        <v>0</v>
      </c>
    </row>
    <row r="217" spans="1:23" ht="15" customHeight="1" x14ac:dyDescent="0.3">
      <c r="A217" s="17" t="s">
        <v>108</v>
      </c>
      <c r="B217" s="9" t="s">
        <v>20</v>
      </c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72">
        <f t="shared" si="88"/>
        <v>0</v>
      </c>
      <c r="W217" s="72">
        <f t="shared" si="89"/>
        <v>0</v>
      </c>
    </row>
    <row r="218" spans="1:23" ht="9.9" customHeight="1" x14ac:dyDescent="0.3">
      <c r="A218" s="44"/>
      <c r="B218" s="4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73"/>
      <c r="W218" s="73"/>
    </row>
    <row r="219" spans="1:23" ht="15" customHeight="1" x14ac:dyDescent="0.3">
      <c r="A219" s="9" t="s">
        <v>48</v>
      </c>
      <c r="B219" s="9" t="s">
        <v>21</v>
      </c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72">
        <f>+E219</f>
        <v>0</v>
      </c>
      <c r="W219" s="72">
        <f>V219+W212</f>
        <v>0</v>
      </c>
    </row>
    <row r="220" spans="1:23" ht="15" customHeight="1" x14ac:dyDescent="0.3">
      <c r="A220" s="9" t="s">
        <v>49</v>
      </c>
      <c r="B220" s="9" t="s">
        <v>21</v>
      </c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72">
        <f t="shared" ref="V220:V224" si="90">+E220</f>
        <v>0</v>
      </c>
      <c r="W220" s="72">
        <f t="shared" ref="W220:W224" si="91">V220+W213</f>
        <v>0</v>
      </c>
    </row>
    <row r="221" spans="1:23" ht="15" customHeight="1" x14ac:dyDescent="0.3">
      <c r="A221" s="9" t="s">
        <v>50</v>
      </c>
      <c r="B221" s="9" t="s">
        <v>21</v>
      </c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72">
        <f t="shared" si="90"/>
        <v>0</v>
      </c>
      <c r="W221" s="72">
        <f t="shared" si="91"/>
        <v>0</v>
      </c>
    </row>
    <row r="222" spans="1:23" ht="15" customHeight="1" x14ac:dyDescent="0.3">
      <c r="A222" s="9" t="s">
        <v>51</v>
      </c>
      <c r="B222" s="9" t="s">
        <v>21</v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72">
        <f t="shared" si="90"/>
        <v>0</v>
      </c>
      <c r="W222" s="72">
        <f t="shared" si="91"/>
        <v>0</v>
      </c>
    </row>
    <row r="223" spans="1:23" ht="15" customHeight="1" x14ac:dyDescent="0.3">
      <c r="A223" s="9" t="s">
        <v>52</v>
      </c>
      <c r="B223" s="9" t="s">
        <v>21</v>
      </c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72">
        <f t="shared" si="90"/>
        <v>0</v>
      </c>
      <c r="W223" s="72">
        <f t="shared" si="91"/>
        <v>0</v>
      </c>
    </row>
    <row r="224" spans="1:23" ht="15" customHeight="1" x14ac:dyDescent="0.3">
      <c r="A224" s="17" t="s">
        <v>108</v>
      </c>
      <c r="B224" s="9" t="s">
        <v>21</v>
      </c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72">
        <f t="shared" si="90"/>
        <v>0</v>
      </c>
      <c r="W224" s="72">
        <f t="shared" si="91"/>
        <v>0</v>
      </c>
    </row>
    <row r="225" spans="1:23" ht="9.9" customHeight="1" x14ac:dyDescent="0.3">
      <c r="A225" s="44"/>
      <c r="B225" s="4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73"/>
      <c r="W225" s="73"/>
    </row>
    <row r="226" spans="1:23" ht="15" customHeight="1" x14ac:dyDescent="0.3">
      <c r="A226" s="9" t="s">
        <v>48</v>
      </c>
      <c r="B226" s="9" t="s">
        <v>22</v>
      </c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72">
        <f>+E226</f>
        <v>0</v>
      </c>
      <c r="W226" s="72">
        <f>V226+W219</f>
        <v>0</v>
      </c>
    </row>
    <row r="227" spans="1:23" ht="15" customHeight="1" x14ac:dyDescent="0.3">
      <c r="A227" s="9" t="s">
        <v>49</v>
      </c>
      <c r="B227" s="9" t="s">
        <v>22</v>
      </c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72">
        <f t="shared" ref="V227:V231" si="92">+E227</f>
        <v>0</v>
      </c>
      <c r="W227" s="72">
        <f t="shared" ref="W227:W231" si="93">V227+W220</f>
        <v>0</v>
      </c>
    </row>
    <row r="228" spans="1:23" ht="15" customHeight="1" x14ac:dyDescent="0.3">
      <c r="A228" s="9" t="s">
        <v>50</v>
      </c>
      <c r="B228" s="9" t="s">
        <v>22</v>
      </c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72">
        <f t="shared" si="92"/>
        <v>0</v>
      </c>
      <c r="W228" s="72">
        <f t="shared" si="93"/>
        <v>0</v>
      </c>
    </row>
    <row r="229" spans="1:23" ht="15" customHeight="1" x14ac:dyDescent="0.3">
      <c r="A229" s="9" t="s">
        <v>51</v>
      </c>
      <c r="B229" s="9" t="s">
        <v>22</v>
      </c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72">
        <f t="shared" si="92"/>
        <v>0</v>
      </c>
      <c r="W229" s="72">
        <f t="shared" si="93"/>
        <v>0</v>
      </c>
    </row>
    <row r="230" spans="1:23" ht="15" customHeight="1" x14ac:dyDescent="0.3">
      <c r="A230" s="9" t="s">
        <v>52</v>
      </c>
      <c r="B230" s="9" t="s">
        <v>22</v>
      </c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72">
        <f t="shared" si="92"/>
        <v>0</v>
      </c>
      <c r="W230" s="72">
        <f t="shared" si="93"/>
        <v>0</v>
      </c>
    </row>
    <row r="231" spans="1:23" ht="15" customHeight="1" x14ac:dyDescent="0.3">
      <c r="A231" s="17" t="s">
        <v>108</v>
      </c>
      <c r="B231" s="9" t="s">
        <v>22</v>
      </c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72">
        <f t="shared" si="92"/>
        <v>0</v>
      </c>
      <c r="W231" s="72">
        <f t="shared" si="93"/>
        <v>0</v>
      </c>
    </row>
    <row r="232" spans="1:23" ht="9.9" customHeight="1" x14ac:dyDescent="0.3">
      <c r="A232" s="44"/>
      <c r="B232" s="4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73"/>
      <c r="W232" s="73"/>
    </row>
    <row r="233" spans="1:23" ht="15" customHeight="1" x14ac:dyDescent="0.3">
      <c r="A233" s="9" t="s">
        <v>48</v>
      </c>
      <c r="B233" s="9" t="s">
        <v>23</v>
      </c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72">
        <f>+E233</f>
        <v>0</v>
      </c>
      <c r="W233" s="72">
        <f>V233+W226</f>
        <v>0</v>
      </c>
    </row>
    <row r="234" spans="1:23" ht="15" customHeight="1" x14ac:dyDescent="0.3">
      <c r="A234" s="9" t="s">
        <v>49</v>
      </c>
      <c r="B234" s="9" t="s">
        <v>23</v>
      </c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72">
        <f t="shared" ref="V234:V238" si="94">+E234</f>
        <v>0</v>
      </c>
      <c r="W234" s="72">
        <f t="shared" ref="W234:W238" si="95">V234+W227</f>
        <v>0</v>
      </c>
    </row>
    <row r="235" spans="1:23" ht="15" customHeight="1" x14ac:dyDescent="0.3">
      <c r="A235" s="9" t="s">
        <v>50</v>
      </c>
      <c r="B235" s="9" t="s">
        <v>23</v>
      </c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72">
        <f t="shared" si="94"/>
        <v>0</v>
      </c>
      <c r="W235" s="72">
        <f t="shared" si="95"/>
        <v>0</v>
      </c>
    </row>
    <row r="236" spans="1:23" ht="15" customHeight="1" x14ac:dyDescent="0.3">
      <c r="A236" s="9" t="s">
        <v>51</v>
      </c>
      <c r="B236" s="9" t="s">
        <v>23</v>
      </c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72">
        <f t="shared" si="94"/>
        <v>0</v>
      </c>
      <c r="W236" s="72">
        <f t="shared" si="95"/>
        <v>0</v>
      </c>
    </row>
    <row r="237" spans="1:23" ht="15" customHeight="1" x14ac:dyDescent="0.3">
      <c r="A237" s="9" t="s">
        <v>52</v>
      </c>
      <c r="B237" s="9" t="s">
        <v>23</v>
      </c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72">
        <f t="shared" si="94"/>
        <v>0</v>
      </c>
      <c r="W237" s="72">
        <f t="shared" si="95"/>
        <v>0</v>
      </c>
    </row>
    <row r="238" spans="1:23" ht="15" customHeight="1" x14ac:dyDescent="0.3">
      <c r="A238" s="17" t="s">
        <v>108</v>
      </c>
      <c r="B238" s="9" t="s">
        <v>23</v>
      </c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72">
        <f t="shared" si="94"/>
        <v>0</v>
      </c>
      <c r="W238" s="72">
        <f t="shared" si="95"/>
        <v>0</v>
      </c>
    </row>
    <row r="239" spans="1:23" ht="9.9" customHeight="1" x14ac:dyDescent="0.3">
      <c r="A239" s="44"/>
      <c r="B239" s="4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73"/>
      <c r="W239" s="73"/>
    </row>
    <row r="240" spans="1:23" ht="15" customHeight="1" x14ac:dyDescent="0.3">
      <c r="A240" s="9" t="s">
        <v>48</v>
      </c>
      <c r="B240" s="9" t="s">
        <v>24</v>
      </c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72">
        <f>+E240</f>
        <v>0</v>
      </c>
      <c r="W240" s="72">
        <f>V240+W233</f>
        <v>0</v>
      </c>
    </row>
    <row r="241" spans="1:23" ht="15" customHeight="1" x14ac:dyDescent="0.3">
      <c r="A241" s="9" t="s">
        <v>49</v>
      </c>
      <c r="B241" s="9" t="s">
        <v>24</v>
      </c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72">
        <f t="shared" ref="V241:V245" si="96">+E241</f>
        <v>0</v>
      </c>
      <c r="W241" s="72">
        <f t="shared" ref="W241:W245" si="97">V241+W234</f>
        <v>0</v>
      </c>
    </row>
    <row r="242" spans="1:23" ht="15" customHeight="1" x14ac:dyDescent="0.3">
      <c r="A242" s="9" t="s">
        <v>50</v>
      </c>
      <c r="B242" s="9" t="s">
        <v>24</v>
      </c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72">
        <f t="shared" si="96"/>
        <v>0</v>
      </c>
      <c r="W242" s="72">
        <f t="shared" si="97"/>
        <v>0</v>
      </c>
    </row>
    <row r="243" spans="1:23" ht="15" customHeight="1" x14ac:dyDescent="0.3">
      <c r="A243" s="9" t="s">
        <v>51</v>
      </c>
      <c r="B243" s="9" t="s">
        <v>24</v>
      </c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72">
        <f t="shared" si="96"/>
        <v>0</v>
      </c>
      <c r="W243" s="72">
        <f t="shared" si="97"/>
        <v>0</v>
      </c>
    </row>
    <row r="244" spans="1:23" ht="15" customHeight="1" x14ac:dyDescent="0.3">
      <c r="A244" s="9" t="s">
        <v>52</v>
      </c>
      <c r="B244" s="9" t="s">
        <v>24</v>
      </c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72">
        <f t="shared" si="96"/>
        <v>0</v>
      </c>
      <c r="W244" s="72">
        <f t="shared" si="97"/>
        <v>0</v>
      </c>
    </row>
    <row r="245" spans="1:23" ht="15" customHeight="1" x14ac:dyDescent="0.3">
      <c r="A245" s="17" t="s">
        <v>108</v>
      </c>
      <c r="B245" s="9" t="s">
        <v>24</v>
      </c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72">
        <f t="shared" si="96"/>
        <v>0</v>
      </c>
      <c r="W245" s="72">
        <f t="shared" si="97"/>
        <v>0</v>
      </c>
    </row>
    <row r="246" spans="1:23" ht="9.9" customHeight="1" x14ac:dyDescent="0.3">
      <c r="A246" s="44"/>
      <c r="B246" s="4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73"/>
      <c r="W246" s="73"/>
    </row>
    <row r="247" spans="1:23" ht="15" customHeight="1" x14ac:dyDescent="0.3">
      <c r="A247" s="9" t="s">
        <v>48</v>
      </c>
      <c r="B247" s="9" t="s">
        <v>25</v>
      </c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72">
        <f>+E247</f>
        <v>0</v>
      </c>
      <c r="W247" s="72">
        <f>V247+W240</f>
        <v>0</v>
      </c>
    </row>
    <row r="248" spans="1:23" ht="15" customHeight="1" x14ac:dyDescent="0.3">
      <c r="A248" s="9" t="s">
        <v>49</v>
      </c>
      <c r="B248" s="9" t="s">
        <v>25</v>
      </c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72">
        <f t="shared" ref="V248:V252" si="98">+E248</f>
        <v>0</v>
      </c>
      <c r="W248" s="72">
        <f t="shared" ref="W248:W252" si="99">V248+W241</f>
        <v>0</v>
      </c>
    </row>
    <row r="249" spans="1:23" ht="15" customHeight="1" x14ac:dyDescent="0.3">
      <c r="A249" s="9" t="s">
        <v>50</v>
      </c>
      <c r="B249" s="9" t="s">
        <v>25</v>
      </c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72">
        <f t="shared" si="98"/>
        <v>0</v>
      </c>
      <c r="W249" s="72">
        <f t="shared" si="99"/>
        <v>0</v>
      </c>
    </row>
    <row r="250" spans="1:23" ht="15" customHeight="1" x14ac:dyDescent="0.3">
      <c r="A250" s="9" t="s">
        <v>51</v>
      </c>
      <c r="B250" s="9" t="s">
        <v>25</v>
      </c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72">
        <f t="shared" si="98"/>
        <v>0</v>
      </c>
      <c r="W250" s="72">
        <f t="shared" si="99"/>
        <v>0</v>
      </c>
    </row>
    <row r="251" spans="1:23" ht="15" customHeight="1" x14ac:dyDescent="0.3">
      <c r="A251" s="9" t="s">
        <v>52</v>
      </c>
      <c r="B251" s="9" t="s">
        <v>25</v>
      </c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72">
        <f t="shared" si="98"/>
        <v>0</v>
      </c>
      <c r="W251" s="72">
        <f t="shared" si="99"/>
        <v>0</v>
      </c>
    </row>
    <row r="252" spans="1:23" ht="15" customHeight="1" x14ac:dyDescent="0.3">
      <c r="A252" s="17" t="s">
        <v>108</v>
      </c>
      <c r="B252" s="9" t="s">
        <v>25</v>
      </c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72">
        <f t="shared" si="98"/>
        <v>0</v>
      </c>
      <c r="W252" s="72">
        <f t="shared" si="99"/>
        <v>0</v>
      </c>
    </row>
    <row r="253" spans="1:23" ht="9.9" customHeight="1" x14ac:dyDescent="0.3">
      <c r="A253" s="44"/>
      <c r="B253" s="4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73"/>
      <c r="W253" s="73"/>
    </row>
    <row r="254" spans="1:23" ht="15" customHeight="1" x14ac:dyDescent="0.3">
      <c r="A254" s="9" t="s">
        <v>48</v>
      </c>
      <c r="B254" s="9" t="s">
        <v>27</v>
      </c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72">
        <f>+E254</f>
        <v>0</v>
      </c>
      <c r="W254" s="72">
        <f>V254+W247</f>
        <v>0</v>
      </c>
    </row>
    <row r="255" spans="1:23" ht="15" customHeight="1" x14ac:dyDescent="0.3">
      <c r="A255" s="9" t="s">
        <v>49</v>
      </c>
      <c r="B255" s="9" t="s">
        <v>27</v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72">
        <f t="shared" ref="V255:V259" si="100">+E255</f>
        <v>0</v>
      </c>
      <c r="W255" s="72">
        <f t="shared" ref="W255:W259" si="101">V255+W248</f>
        <v>0</v>
      </c>
    </row>
    <row r="256" spans="1:23" ht="15" customHeight="1" x14ac:dyDescent="0.3">
      <c r="A256" s="9" t="s">
        <v>50</v>
      </c>
      <c r="B256" s="9" t="s">
        <v>27</v>
      </c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72">
        <f t="shared" si="100"/>
        <v>0</v>
      </c>
      <c r="W256" s="72">
        <f t="shared" si="101"/>
        <v>0</v>
      </c>
    </row>
    <row r="257" spans="1:23" ht="15" customHeight="1" x14ac:dyDescent="0.3">
      <c r="A257" s="9" t="s">
        <v>51</v>
      </c>
      <c r="B257" s="9" t="s">
        <v>27</v>
      </c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72">
        <f t="shared" si="100"/>
        <v>0</v>
      </c>
      <c r="W257" s="72">
        <f t="shared" si="101"/>
        <v>0</v>
      </c>
    </row>
    <row r="258" spans="1:23" ht="15" customHeight="1" x14ac:dyDescent="0.3">
      <c r="A258" s="9" t="s">
        <v>52</v>
      </c>
      <c r="B258" s="9" t="s">
        <v>27</v>
      </c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72">
        <f t="shared" si="100"/>
        <v>0</v>
      </c>
      <c r="W258" s="72">
        <f t="shared" si="101"/>
        <v>0</v>
      </c>
    </row>
    <row r="259" spans="1:23" ht="15" customHeight="1" x14ac:dyDescent="0.3">
      <c r="A259" s="17" t="s">
        <v>108</v>
      </c>
      <c r="B259" s="9" t="s">
        <v>27</v>
      </c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72">
        <f t="shared" si="100"/>
        <v>0</v>
      </c>
      <c r="W259" s="72">
        <f t="shared" si="101"/>
        <v>0</v>
      </c>
    </row>
    <row r="260" spans="1:23" ht="9.9" customHeight="1" x14ac:dyDescent="0.3">
      <c r="A260" s="44"/>
      <c r="B260" s="4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73"/>
      <c r="W260" s="73"/>
    </row>
    <row r="261" spans="1:23" ht="15" customHeight="1" x14ac:dyDescent="0.3">
      <c r="A261" s="9" t="s">
        <v>48</v>
      </c>
      <c r="B261" s="9" t="s">
        <v>30</v>
      </c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72">
        <f>+E261</f>
        <v>0</v>
      </c>
      <c r="W261" s="72">
        <f>V261+W254</f>
        <v>0</v>
      </c>
    </row>
    <row r="262" spans="1:23" ht="15" customHeight="1" x14ac:dyDescent="0.3">
      <c r="A262" s="9" t="s">
        <v>49</v>
      </c>
      <c r="B262" s="9" t="s">
        <v>30</v>
      </c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72">
        <f t="shared" ref="V262:V266" si="102">+E262</f>
        <v>0</v>
      </c>
      <c r="W262" s="72">
        <f t="shared" ref="W262:W266" si="103">V262+W255</f>
        <v>0</v>
      </c>
    </row>
    <row r="263" spans="1:23" ht="15" customHeight="1" x14ac:dyDescent="0.3">
      <c r="A263" s="9" t="s">
        <v>50</v>
      </c>
      <c r="B263" s="9" t="s">
        <v>30</v>
      </c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72">
        <f t="shared" si="102"/>
        <v>0</v>
      </c>
      <c r="W263" s="72">
        <f t="shared" si="103"/>
        <v>0</v>
      </c>
    </row>
    <row r="264" spans="1:23" ht="15" customHeight="1" x14ac:dyDescent="0.3">
      <c r="A264" s="9" t="s">
        <v>51</v>
      </c>
      <c r="B264" s="9" t="s">
        <v>30</v>
      </c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72">
        <f t="shared" si="102"/>
        <v>0</v>
      </c>
      <c r="W264" s="72">
        <f t="shared" si="103"/>
        <v>0</v>
      </c>
    </row>
    <row r="265" spans="1:23" ht="15" customHeight="1" x14ac:dyDescent="0.3">
      <c r="A265" s="9" t="s">
        <v>52</v>
      </c>
      <c r="B265" s="9" t="s">
        <v>30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72">
        <f t="shared" si="102"/>
        <v>0</v>
      </c>
      <c r="W265" s="72">
        <f t="shared" si="103"/>
        <v>0</v>
      </c>
    </row>
    <row r="266" spans="1:23" ht="15" customHeight="1" x14ac:dyDescent="0.3">
      <c r="A266" s="17" t="s">
        <v>108</v>
      </c>
      <c r="B266" s="9" t="s">
        <v>30</v>
      </c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72">
        <f t="shared" si="102"/>
        <v>0</v>
      </c>
      <c r="W266" s="72">
        <f t="shared" si="103"/>
        <v>0</v>
      </c>
    </row>
    <row r="267" spans="1:23" ht="9.9" customHeight="1" x14ac:dyDescent="0.3">
      <c r="A267" s="44"/>
      <c r="B267" s="4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73"/>
      <c r="W267" s="73"/>
    </row>
    <row r="268" spans="1:23" ht="15" customHeight="1" x14ac:dyDescent="0.3">
      <c r="A268" s="9" t="s">
        <v>48</v>
      </c>
      <c r="B268" s="9" t="s">
        <v>31</v>
      </c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72">
        <f>+E268</f>
        <v>0</v>
      </c>
      <c r="W268" s="72">
        <f>V268+W261</f>
        <v>0</v>
      </c>
    </row>
    <row r="269" spans="1:23" ht="15" customHeight="1" x14ac:dyDescent="0.3">
      <c r="A269" s="9" t="s">
        <v>49</v>
      </c>
      <c r="B269" s="9" t="s">
        <v>31</v>
      </c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72">
        <f t="shared" ref="V269:V273" si="104">+E269</f>
        <v>0</v>
      </c>
      <c r="W269" s="72">
        <f t="shared" ref="W269:W273" si="105">V269+W262</f>
        <v>0</v>
      </c>
    </row>
    <row r="270" spans="1:23" ht="15" customHeight="1" x14ac:dyDescent="0.3">
      <c r="A270" s="9" t="s">
        <v>50</v>
      </c>
      <c r="B270" s="9" t="s">
        <v>31</v>
      </c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72">
        <f t="shared" si="104"/>
        <v>0</v>
      </c>
      <c r="W270" s="72">
        <f t="shared" si="105"/>
        <v>0</v>
      </c>
    </row>
    <row r="271" spans="1:23" ht="15" customHeight="1" x14ac:dyDescent="0.3">
      <c r="A271" s="9" t="s">
        <v>51</v>
      </c>
      <c r="B271" s="9" t="s">
        <v>31</v>
      </c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72">
        <f t="shared" si="104"/>
        <v>0</v>
      </c>
      <c r="W271" s="72">
        <f t="shared" si="105"/>
        <v>0</v>
      </c>
    </row>
    <row r="272" spans="1:23" ht="15" customHeight="1" x14ac:dyDescent="0.3">
      <c r="A272" s="9" t="s">
        <v>52</v>
      </c>
      <c r="B272" s="9" t="s">
        <v>31</v>
      </c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72">
        <f t="shared" si="104"/>
        <v>0</v>
      </c>
      <c r="W272" s="72">
        <f t="shared" si="105"/>
        <v>0</v>
      </c>
    </row>
    <row r="273" spans="1:23" ht="15" customHeight="1" x14ac:dyDescent="0.3">
      <c r="A273" s="17" t="s">
        <v>108</v>
      </c>
      <c r="B273" s="9" t="s">
        <v>31</v>
      </c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72">
        <f t="shared" si="104"/>
        <v>0</v>
      </c>
      <c r="W273" s="72">
        <f t="shared" si="105"/>
        <v>0</v>
      </c>
    </row>
    <row r="274" spans="1:23" ht="9.9" customHeight="1" x14ac:dyDescent="0.3">
      <c r="A274" s="44"/>
      <c r="B274" s="4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73"/>
      <c r="W274" s="73"/>
    </row>
    <row r="275" spans="1:23" ht="15" customHeight="1" x14ac:dyDescent="0.3">
      <c r="A275" s="9" t="s">
        <v>48</v>
      </c>
      <c r="B275" s="9" t="s">
        <v>32</v>
      </c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72">
        <f>+E275</f>
        <v>0</v>
      </c>
      <c r="W275" s="72">
        <f>V275+W268</f>
        <v>0</v>
      </c>
    </row>
    <row r="276" spans="1:23" ht="15" customHeight="1" x14ac:dyDescent="0.3">
      <c r="A276" s="9" t="s">
        <v>49</v>
      </c>
      <c r="B276" s="9" t="s">
        <v>32</v>
      </c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72">
        <f t="shared" ref="V276:V280" si="106">+E276</f>
        <v>0</v>
      </c>
      <c r="W276" s="72">
        <f t="shared" ref="W276:W280" si="107">V276+W269</f>
        <v>0</v>
      </c>
    </row>
    <row r="277" spans="1:23" ht="15" customHeight="1" x14ac:dyDescent="0.3">
      <c r="A277" s="9" t="s">
        <v>50</v>
      </c>
      <c r="B277" s="9" t="s">
        <v>32</v>
      </c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72">
        <f t="shared" si="106"/>
        <v>0</v>
      </c>
      <c r="W277" s="72">
        <f t="shared" si="107"/>
        <v>0</v>
      </c>
    </row>
    <row r="278" spans="1:23" ht="15" customHeight="1" x14ac:dyDescent="0.3">
      <c r="A278" s="9" t="s">
        <v>51</v>
      </c>
      <c r="B278" s="9" t="s">
        <v>32</v>
      </c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72">
        <f t="shared" si="106"/>
        <v>0</v>
      </c>
      <c r="W278" s="72">
        <f t="shared" si="107"/>
        <v>0</v>
      </c>
    </row>
    <row r="279" spans="1:23" ht="15" customHeight="1" x14ac:dyDescent="0.3">
      <c r="A279" s="9" t="s">
        <v>52</v>
      </c>
      <c r="B279" s="9" t="s">
        <v>32</v>
      </c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72">
        <f t="shared" si="106"/>
        <v>0</v>
      </c>
      <c r="W279" s="72">
        <f t="shared" si="107"/>
        <v>0</v>
      </c>
    </row>
    <row r="280" spans="1:23" ht="15" customHeight="1" x14ac:dyDescent="0.3">
      <c r="A280" s="17" t="s">
        <v>108</v>
      </c>
      <c r="B280" s="9" t="s">
        <v>32</v>
      </c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72">
        <f t="shared" si="106"/>
        <v>0</v>
      </c>
      <c r="W280" s="72">
        <f t="shared" si="107"/>
        <v>0</v>
      </c>
    </row>
    <row r="281" spans="1:23" ht="9.9" customHeight="1" x14ac:dyDescent="0.3">
      <c r="A281" s="44"/>
      <c r="B281" s="4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73"/>
      <c r="W281" s="73"/>
    </row>
    <row r="282" spans="1:23" ht="15" customHeight="1" x14ac:dyDescent="0.3">
      <c r="A282" s="9" t="s">
        <v>48</v>
      </c>
      <c r="B282" s="9" t="s">
        <v>33</v>
      </c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72">
        <f>+E282</f>
        <v>0</v>
      </c>
      <c r="W282" s="72">
        <f>V282+W275</f>
        <v>0</v>
      </c>
    </row>
    <row r="283" spans="1:23" ht="15" customHeight="1" x14ac:dyDescent="0.3">
      <c r="A283" s="9" t="s">
        <v>49</v>
      </c>
      <c r="B283" s="9" t="s">
        <v>33</v>
      </c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72">
        <f t="shared" ref="V283:V287" si="108">+E283</f>
        <v>0</v>
      </c>
      <c r="W283" s="72">
        <f t="shared" ref="W283:W287" si="109">V283+W276</f>
        <v>0</v>
      </c>
    </row>
    <row r="284" spans="1:23" ht="15" customHeight="1" x14ac:dyDescent="0.3">
      <c r="A284" s="9" t="s">
        <v>50</v>
      </c>
      <c r="B284" s="9" t="s">
        <v>33</v>
      </c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72">
        <f t="shared" si="108"/>
        <v>0</v>
      </c>
      <c r="W284" s="72">
        <f t="shared" si="109"/>
        <v>0</v>
      </c>
    </row>
    <row r="285" spans="1:23" ht="15" customHeight="1" x14ac:dyDescent="0.3">
      <c r="A285" s="9" t="s">
        <v>51</v>
      </c>
      <c r="B285" s="9" t="s">
        <v>33</v>
      </c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72">
        <f t="shared" si="108"/>
        <v>0</v>
      </c>
      <c r="W285" s="72">
        <f t="shared" si="109"/>
        <v>0</v>
      </c>
    </row>
    <row r="286" spans="1:23" ht="15" customHeight="1" x14ac:dyDescent="0.3">
      <c r="A286" s="9" t="s">
        <v>52</v>
      </c>
      <c r="B286" s="9" t="s">
        <v>33</v>
      </c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72">
        <f t="shared" si="108"/>
        <v>0</v>
      </c>
      <c r="W286" s="72">
        <f t="shared" si="109"/>
        <v>0</v>
      </c>
    </row>
    <row r="287" spans="1:23" ht="15" customHeight="1" x14ac:dyDescent="0.3">
      <c r="A287" s="17" t="s">
        <v>108</v>
      </c>
      <c r="B287" s="9" t="s">
        <v>33</v>
      </c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72">
        <f t="shared" si="108"/>
        <v>0</v>
      </c>
      <c r="W287" s="72">
        <f t="shared" si="109"/>
        <v>0</v>
      </c>
    </row>
    <row r="288" spans="1:23" ht="9.9" customHeight="1" x14ac:dyDescent="0.3">
      <c r="A288" s="44"/>
      <c r="B288" s="4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73"/>
      <c r="W288" s="73"/>
    </row>
    <row r="289" spans="1:23" ht="15" customHeight="1" x14ac:dyDescent="0.3">
      <c r="A289" s="9" t="s">
        <v>48</v>
      </c>
      <c r="B289" s="9" t="s">
        <v>34</v>
      </c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72">
        <f>+E289</f>
        <v>0</v>
      </c>
      <c r="W289" s="72">
        <f>V289+W282</f>
        <v>0</v>
      </c>
    </row>
    <row r="290" spans="1:23" ht="15" customHeight="1" x14ac:dyDescent="0.3">
      <c r="A290" s="9" t="s">
        <v>49</v>
      </c>
      <c r="B290" s="9" t="s">
        <v>34</v>
      </c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72">
        <f t="shared" ref="V290:V294" si="110">+E290</f>
        <v>0</v>
      </c>
      <c r="W290" s="72">
        <f t="shared" ref="W290:W294" si="111">V290+W283</f>
        <v>0</v>
      </c>
    </row>
    <row r="291" spans="1:23" ht="15" customHeight="1" x14ac:dyDescent="0.3">
      <c r="A291" s="9" t="s">
        <v>50</v>
      </c>
      <c r="B291" s="9" t="s">
        <v>34</v>
      </c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72">
        <f t="shared" si="110"/>
        <v>0</v>
      </c>
      <c r="W291" s="72">
        <f t="shared" si="111"/>
        <v>0</v>
      </c>
    </row>
    <row r="292" spans="1:23" ht="15" customHeight="1" x14ac:dyDescent="0.3">
      <c r="A292" s="9" t="s">
        <v>51</v>
      </c>
      <c r="B292" s="9" t="s">
        <v>34</v>
      </c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72">
        <f t="shared" si="110"/>
        <v>0</v>
      </c>
      <c r="W292" s="72">
        <f t="shared" si="111"/>
        <v>0</v>
      </c>
    </row>
    <row r="293" spans="1:23" ht="15" customHeight="1" x14ac:dyDescent="0.3">
      <c r="A293" s="9" t="s">
        <v>52</v>
      </c>
      <c r="B293" s="9" t="s">
        <v>34</v>
      </c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72">
        <f t="shared" si="110"/>
        <v>0</v>
      </c>
      <c r="W293" s="72">
        <f t="shared" si="111"/>
        <v>0</v>
      </c>
    </row>
    <row r="294" spans="1:23" ht="15" customHeight="1" x14ac:dyDescent="0.3">
      <c r="A294" s="17" t="s">
        <v>108</v>
      </c>
      <c r="B294" s="9" t="s">
        <v>34</v>
      </c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72">
        <f t="shared" si="110"/>
        <v>0</v>
      </c>
      <c r="W294" s="72">
        <f t="shared" si="111"/>
        <v>0</v>
      </c>
    </row>
    <row r="295" spans="1:23" ht="15" customHeight="1" thickBot="1" x14ac:dyDescent="0.35">
      <c r="A295" s="82" t="s">
        <v>140</v>
      </c>
      <c r="B295" s="82" t="s">
        <v>135</v>
      </c>
      <c r="C295" s="83">
        <f>SUM(C212:C294)</f>
        <v>0</v>
      </c>
      <c r="D295" s="83">
        <f t="shared" ref="D295:V295" si="112">SUM(D212:D294)</f>
        <v>0</v>
      </c>
      <c r="E295" s="83">
        <f t="shared" si="112"/>
        <v>0</v>
      </c>
      <c r="F295" s="83">
        <f t="shared" si="112"/>
        <v>0</v>
      </c>
      <c r="G295" s="83">
        <f t="shared" si="112"/>
        <v>0</v>
      </c>
      <c r="H295" s="83">
        <f t="shared" si="112"/>
        <v>0</v>
      </c>
      <c r="I295" s="83">
        <f t="shared" si="112"/>
        <v>0</v>
      </c>
      <c r="J295" s="83">
        <f t="shared" si="112"/>
        <v>0</v>
      </c>
      <c r="K295" s="83">
        <f t="shared" si="112"/>
        <v>0</v>
      </c>
      <c r="L295" s="83">
        <f t="shared" si="112"/>
        <v>0</v>
      </c>
      <c r="M295" s="83">
        <f t="shared" si="112"/>
        <v>0</v>
      </c>
      <c r="N295" s="83">
        <f t="shared" si="112"/>
        <v>0</v>
      </c>
      <c r="O295" s="83">
        <f t="shared" si="112"/>
        <v>0</v>
      </c>
      <c r="P295" s="83">
        <f t="shared" si="112"/>
        <v>0</v>
      </c>
      <c r="Q295" s="83">
        <f t="shared" si="112"/>
        <v>0</v>
      </c>
      <c r="R295" s="83">
        <f t="shared" si="112"/>
        <v>0</v>
      </c>
      <c r="S295" s="83">
        <f t="shared" si="112"/>
        <v>0</v>
      </c>
      <c r="T295" s="83">
        <f t="shared" si="112"/>
        <v>0</v>
      </c>
      <c r="U295" s="83">
        <f t="shared" si="112"/>
        <v>0</v>
      </c>
      <c r="V295" s="83">
        <f t="shared" si="112"/>
        <v>0</v>
      </c>
      <c r="W295" s="83">
        <f>SUM(MAX(W212,W219,W226,W233,W240,W247,W254,W261,W268,W275,W282,W289),MAX(W213,W220,W227,W234,W241,W248,W255,W262,W269,W276,W283,W290),MAX(W214,W221,W228,W235,W242,W249,W256,W263,W270,W277,W284,W291),MAX(W215,W222,W229,W236,W243,W250,W257,W264,W271,W278,W285,W292),MAX(W216,W223,W230,W237,W244,W251,W258,W265,W272,W279,W286,W293),MAX(W217,W224,W231,W238,W245,W252,W259,W266,W273,W280,W287,W294))</f>
        <v>0</v>
      </c>
    </row>
    <row r="296" spans="1:23" ht="15" customHeight="1" thickBot="1" x14ac:dyDescent="0.35">
      <c r="A296" s="84" t="s">
        <v>157</v>
      </c>
      <c r="B296" s="85" t="s">
        <v>135</v>
      </c>
      <c r="C296" s="86">
        <f>SUM(C295,C210,C173,C112,C51)</f>
        <v>0</v>
      </c>
      <c r="D296" s="86">
        <f t="shared" ref="D296:W296" si="113">SUM(D295,D210,D173,D112,D51)</f>
        <v>0</v>
      </c>
      <c r="E296" s="86">
        <f t="shared" si="113"/>
        <v>0</v>
      </c>
      <c r="F296" s="86">
        <f t="shared" si="113"/>
        <v>0</v>
      </c>
      <c r="G296" s="86">
        <f t="shared" si="113"/>
        <v>0</v>
      </c>
      <c r="H296" s="86">
        <f t="shared" si="113"/>
        <v>0</v>
      </c>
      <c r="I296" s="86">
        <f t="shared" si="113"/>
        <v>0</v>
      </c>
      <c r="J296" s="86">
        <f t="shared" si="113"/>
        <v>0</v>
      </c>
      <c r="K296" s="86">
        <f t="shared" si="113"/>
        <v>0</v>
      </c>
      <c r="L296" s="86">
        <f t="shared" si="113"/>
        <v>0</v>
      </c>
      <c r="M296" s="86">
        <f t="shared" si="113"/>
        <v>0</v>
      </c>
      <c r="N296" s="86">
        <f t="shared" si="113"/>
        <v>0</v>
      </c>
      <c r="O296" s="86">
        <f t="shared" si="113"/>
        <v>0</v>
      </c>
      <c r="P296" s="86">
        <f t="shared" si="113"/>
        <v>0</v>
      </c>
      <c r="Q296" s="86">
        <f t="shared" si="113"/>
        <v>0</v>
      </c>
      <c r="R296" s="86">
        <f t="shared" si="113"/>
        <v>0</v>
      </c>
      <c r="S296" s="86">
        <f t="shared" si="113"/>
        <v>0</v>
      </c>
      <c r="T296" s="86">
        <f t="shared" si="113"/>
        <v>0</v>
      </c>
      <c r="U296" s="86">
        <f t="shared" si="113"/>
        <v>0</v>
      </c>
      <c r="V296" s="86">
        <f t="shared" si="113"/>
        <v>0</v>
      </c>
      <c r="W296" s="86">
        <f t="shared" si="113"/>
        <v>0</v>
      </c>
    </row>
  </sheetData>
  <sheetProtection algorithmName="SHA-512" hashValue="cdlJ8zH7R/u8ZHH3vJBnUOimnIMP4SAaVKGmCaM3mHPMnCqjg4/TSpu64Pa4LpYN6yH3f9zHLlz1w9bvI9waMQ==" saltValue="C5rJlg80g6O5YDDDAjJ1NA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E5:E7 A3 S5:S7 B4:B9 A52 A113 A174 A211 B12:B50 C3:H4 J3:S4 I4 C52:H52 J52:S52 C113:H113 J113:S113 C174:H174 J174:S174 C211:H211 J211:S211 E9:E10 S9:S10 C8:S8 E13:E15 S13:S15 C12:S12 E17:E19 S17:S19 C16:S16 E21:E23 S21:S23 C20:S20 E25:E27 S25:S27 C24:S24 E29:E31 S29:S31 C28:S28 E33:E35 S33:S35 C32:S32 E37:E39 S37:S39 C36:S36 E41:E43 S41:S43 C40:S40 E45:E47 S45:S47 C44:S44 E49:E50 S49:S50 C48:S48" name="Locked Down_1"/>
    <protectedRange algorithmName="SHA-512" hashValue="d2QYpbkHIonJhmo47RTqI3G1u11VOE4uFDv5fqd8qQDBgaCp3Ldbh1F8z2xsistvS1IlD+Uc8Y4O+RwQX785Xg==" saltValue="2S6h9sG9KQ/PqmADizeMHQ==" spinCount="100000" sqref="E180 S180 C193:S197 B193:B208 B175:B189 C175:S179 E183 S183 C181:S182 E186 S186 C184:S185 E189 S189 C187:S188 C190:S191 E198 S198 E201 S201 C199:S200 E204 S204 C202:S203 E207 S207 C205:S206 C208:S209" name="Locked Down_1_1"/>
    <protectedRange algorithmName="SHA-512" hashValue="d2QYpbkHIonJhmo47RTqI3G1u11VOE4uFDv5fqd8qQDBgaCp3Ldbh1F8z2xsistvS1IlD+Uc8Y4O+RwQX785Xg==" saltValue="2S6h9sG9KQ/PqmADizeMHQ==" spinCount="100000" sqref="C2:P2 G1:Q1 R2:W2" name="Locked Down_1_2"/>
    <protectedRange algorithmName="SHA-512" hashValue="d2QYpbkHIonJhmo47RTqI3G1u11VOE4uFDv5fqd8qQDBgaCp3Ldbh1F8z2xsistvS1IlD+Uc8Y4O+RwQX785Xg==" saltValue="2S6h9sG9KQ/PqmADizeMHQ==" spinCount="100000" sqref="Q2" name="Locked Down_1_2_3_7"/>
    <protectedRange algorithmName="SHA-512" hashValue="d2QYpbkHIonJhmo47RTqI3G1u11VOE4uFDv5fqd8qQDBgaCp3Ldbh1F8z2xsistvS1IlD+Uc8Y4O+RwQX785Xg==" saltValue="2S6h9sG9KQ/PqmADizeMHQ==" spinCount="100000" sqref="B295:B296 B210 B173 B112 B51" name="Locked Down_1_3"/>
  </protectedRanges>
  <mergeCells count="6">
    <mergeCell ref="A211:W211"/>
    <mergeCell ref="G1:Q1"/>
    <mergeCell ref="A3:W3"/>
    <mergeCell ref="A52:W52"/>
    <mergeCell ref="A113:W113"/>
    <mergeCell ref="A174:W174"/>
  </mergeCells>
  <dataValidations count="1">
    <dataValidation type="custom" allowBlank="1" showInputMessage="1" showErrorMessage="1" sqref="P5:P7 S4:S10 P189 P49:P50 P9:P10 E4:E10 P13:P15 P17:P19 P21:P23 P25:P27 P29:P31 P33:P35 P37:P39 E12:E50 P45:P47 P41:P43 S12:S50 P180 P183 E175:E191 S175:S191 P186 P198 P201 S193:S209 P207 P204 E193:E209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&amp;C&amp;"-,Bold"CFBHN 
CONDITIONAL RELEASE REPORT
2017-2018</oddHeader>
  </headerFooter>
  <rowBreaks count="7" manualBreakCount="7">
    <brk id="51" max="16383" man="1"/>
    <brk id="102" max="16383" man="1"/>
    <brk id="112" max="16383" man="1"/>
    <brk id="163" max="16383" man="1"/>
    <brk id="173" max="16383" man="1"/>
    <brk id="210" max="16383" man="1"/>
    <brk id="2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workbookViewId="0">
      <pane ySplit="2" topLeftCell="A86" activePane="bottomLeft" state="frozen"/>
      <selection pane="bottomLeft" activeCell="C41" sqref="C41:C111"/>
    </sheetView>
  </sheetViews>
  <sheetFormatPr defaultRowHeight="14.4" x14ac:dyDescent="0.3"/>
  <cols>
    <col min="1" max="1" width="14.5546875" bestFit="1" customWidth="1"/>
    <col min="2" max="2" width="11.5546875" customWidth="1"/>
    <col min="4" max="4" width="14.33203125" customWidth="1"/>
    <col min="5" max="5" width="12.33203125" customWidth="1"/>
    <col min="7" max="7" width="11.33203125" customWidth="1"/>
    <col min="14" max="14" width="12.44140625" customWidth="1"/>
    <col min="15" max="15" width="13.33203125" customWidth="1"/>
    <col min="16" max="17" width="12.109375" customWidth="1"/>
    <col min="18" max="18" width="13.44140625" customWidth="1"/>
    <col min="19" max="19" width="13.33203125" customWidth="1"/>
    <col min="20" max="20" width="12.109375" customWidth="1"/>
    <col min="21" max="21" width="13.33203125" customWidth="1"/>
  </cols>
  <sheetData>
    <row r="1" spans="1:23" x14ac:dyDescent="0.3">
      <c r="A1" s="100"/>
      <c r="B1" s="100"/>
      <c r="C1" s="53"/>
      <c r="D1" s="53"/>
      <c r="E1" s="53" t="s">
        <v>0</v>
      </c>
      <c r="F1" s="53"/>
      <c r="G1" s="130" t="s">
        <v>132</v>
      </c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53"/>
      <c r="S1" s="53"/>
      <c r="T1" s="53"/>
      <c r="U1" s="53"/>
      <c r="V1" s="53"/>
      <c r="W1" s="53"/>
    </row>
    <row r="2" spans="1:23" s="77" customFormat="1" ht="78" customHeight="1" x14ac:dyDescent="0.3">
      <c r="A2" s="75" t="s">
        <v>18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104</v>
      </c>
      <c r="G2" s="76" t="s">
        <v>131</v>
      </c>
      <c r="H2" s="76" t="s">
        <v>94</v>
      </c>
      <c r="I2" s="76" t="s">
        <v>95</v>
      </c>
      <c r="J2" s="76" t="s">
        <v>96</v>
      </c>
      <c r="K2" s="76" t="s">
        <v>97</v>
      </c>
      <c r="L2" s="76" t="s">
        <v>98</v>
      </c>
      <c r="M2" s="76" t="s">
        <v>101</v>
      </c>
      <c r="N2" s="76" t="s">
        <v>129</v>
      </c>
      <c r="O2" s="76" t="s">
        <v>99</v>
      </c>
      <c r="P2" s="76" t="s">
        <v>100</v>
      </c>
      <c r="Q2" s="76" t="s">
        <v>126</v>
      </c>
      <c r="R2" s="76" t="s">
        <v>86</v>
      </c>
      <c r="S2" s="76" t="s">
        <v>87</v>
      </c>
      <c r="T2" s="76" t="s">
        <v>102</v>
      </c>
      <c r="U2" s="76" t="s">
        <v>103</v>
      </c>
      <c r="V2" s="76" t="s">
        <v>89</v>
      </c>
      <c r="W2" s="76" t="s">
        <v>105</v>
      </c>
    </row>
    <row r="3" spans="1:23" ht="23.4" x14ac:dyDescent="0.45">
      <c r="A3" s="128" t="s">
        <v>120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5" customHeight="1" x14ac:dyDescent="0.3">
      <c r="A4" s="19" t="s">
        <v>76</v>
      </c>
      <c r="B4" s="33" t="s">
        <v>20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1"/>
      <c r="U4" s="111"/>
      <c r="V4" s="72">
        <f>+E4</f>
        <v>0</v>
      </c>
      <c r="W4" s="72">
        <f>+V4</f>
        <v>0</v>
      </c>
    </row>
    <row r="5" spans="1:23" ht="15" customHeight="1" x14ac:dyDescent="0.3">
      <c r="A5" s="16" t="s">
        <v>108</v>
      </c>
      <c r="B5" s="33" t="s">
        <v>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1"/>
      <c r="U5" s="111"/>
      <c r="V5" s="72">
        <f>+E5</f>
        <v>0</v>
      </c>
      <c r="W5" s="72">
        <f>+V5</f>
        <v>0</v>
      </c>
    </row>
    <row r="6" spans="1:23" ht="9.9" customHeight="1" x14ac:dyDescent="0.3">
      <c r="A6" s="43"/>
      <c r="B6" s="6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3"/>
      <c r="U6" s="113"/>
      <c r="V6" s="73"/>
      <c r="W6" s="73"/>
    </row>
    <row r="7" spans="1:23" ht="15" customHeight="1" x14ac:dyDescent="0.3">
      <c r="A7" s="19" t="s">
        <v>76</v>
      </c>
      <c r="B7" s="14" t="s">
        <v>21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1"/>
      <c r="U7" s="111"/>
      <c r="V7" s="72">
        <f>+E7</f>
        <v>0</v>
      </c>
      <c r="W7" s="72">
        <f>V7+W4</f>
        <v>0</v>
      </c>
    </row>
    <row r="8" spans="1:23" ht="15" customHeight="1" x14ac:dyDescent="0.3">
      <c r="A8" s="16" t="s">
        <v>108</v>
      </c>
      <c r="B8" s="14" t="s">
        <v>21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1"/>
      <c r="U8" s="111"/>
      <c r="V8" s="72">
        <f>+E8</f>
        <v>0</v>
      </c>
      <c r="W8" s="72">
        <f>V8+W5</f>
        <v>0</v>
      </c>
    </row>
    <row r="9" spans="1:23" ht="9.9" customHeight="1" x14ac:dyDescent="0.3">
      <c r="A9" s="43"/>
      <c r="B9" s="39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3"/>
      <c r="U9" s="113"/>
      <c r="V9" s="73"/>
      <c r="W9" s="73"/>
    </row>
    <row r="10" spans="1:23" ht="15" customHeight="1" x14ac:dyDescent="0.3">
      <c r="A10" s="19" t="s">
        <v>76</v>
      </c>
      <c r="B10" s="14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1"/>
      <c r="U10" s="111"/>
      <c r="V10" s="72">
        <f>+E10</f>
        <v>0</v>
      </c>
      <c r="W10" s="72">
        <f>V10+W7</f>
        <v>0</v>
      </c>
    </row>
    <row r="11" spans="1:23" ht="15" customHeight="1" x14ac:dyDescent="0.3">
      <c r="A11" s="16" t="s">
        <v>108</v>
      </c>
      <c r="B11" s="14" t="s">
        <v>22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1"/>
      <c r="U11" s="111"/>
      <c r="V11" s="72">
        <f>+E11</f>
        <v>0</v>
      </c>
      <c r="W11" s="72">
        <f>V11+W8</f>
        <v>0</v>
      </c>
    </row>
    <row r="12" spans="1:23" ht="9.9" customHeight="1" x14ac:dyDescent="0.3">
      <c r="A12" s="43"/>
      <c r="B12" s="3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3"/>
      <c r="U12" s="113"/>
      <c r="V12" s="73"/>
      <c r="W12" s="73"/>
    </row>
    <row r="13" spans="1:23" ht="15" customHeight="1" x14ac:dyDescent="0.3">
      <c r="A13" s="19" t="s">
        <v>76</v>
      </c>
      <c r="B13" s="22" t="s">
        <v>23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1"/>
      <c r="U13" s="111"/>
      <c r="V13" s="72">
        <f>+E13</f>
        <v>0</v>
      </c>
      <c r="W13" s="72">
        <f>V13+W10</f>
        <v>0</v>
      </c>
    </row>
    <row r="14" spans="1:23" ht="15" customHeight="1" x14ac:dyDescent="0.3">
      <c r="A14" s="16" t="s">
        <v>108</v>
      </c>
      <c r="B14" s="22" t="s">
        <v>23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1"/>
      <c r="U14" s="111"/>
      <c r="V14" s="72">
        <f>+E14</f>
        <v>0</v>
      </c>
      <c r="W14" s="72">
        <f>V14+W11</f>
        <v>0</v>
      </c>
    </row>
    <row r="15" spans="1:23" ht="9.9" customHeight="1" x14ac:dyDescent="0.3">
      <c r="A15" s="43"/>
      <c r="B15" s="39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3"/>
      <c r="U15" s="113"/>
      <c r="V15" s="73"/>
      <c r="W15" s="73"/>
    </row>
    <row r="16" spans="1:23" ht="15" customHeight="1" x14ac:dyDescent="0.3">
      <c r="A16" s="19" t="s">
        <v>76</v>
      </c>
      <c r="B16" s="22" t="s">
        <v>24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1"/>
      <c r="U16" s="111"/>
      <c r="V16" s="72">
        <f>+E16</f>
        <v>0</v>
      </c>
      <c r="W16" s="72">
        <f>V16+W13</f>
        <v>0</v>
      </c>
    </row>
    <row r="17" spans="1:23" ht="15" customHeight="1" x14ac:dyDescent="0.3">
      <c r="A17" s="16" t="s">
        <v>108</v>
      </c>
      <c r="B17" s="22" t="s">
        <v>24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1"/>
      <c r="U17" s="111"/>
      <c r="V17" s="72">
        <f>+E17</f>
        <v>0</v>
      </c>
      <c r="W17" s="72">
        <f>V17+W14</f>
        <v>0</v>
      </c>
    </row>
    <row r="18" spans="1:23" ht="9.9" customHeight="1" x14ac:dyDescent="0.3">
      <c r="A18" s="43"/>
      <c r="B18" s="3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3"/>
      <c r="U18" s="113"/>
      <c r="V18" s="73"/>
      <c r="W18" s="73"/>
    </row>
    <row r="19" spans="1:23" ht="15" customHeight="1" x14ac:dyDescent="0.3">
      <c r="A19" s="19" t="s">
        <v>76</v>
      </c>
      <c r="B19" s="31" t="s">
        <v>25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1"/>
      <c r="U19" s="111"/>
      <c r="V19" s="72">
        <f>+E19</f>
        <v>0</v>
      </c>
      <c r="W19" s="72">
        <f>V19+W16</f>
        <v>0</v>
      </c>
    </row>
    <row r="20" spans="1:23" ht="15" customHeight="1" x14ac:dyDescent="0.3">
      <c r="A20" s="16" t="s">
        <v>108</v>
      </c>
      <c r="B20" s="31" t="s">
        <v>25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1"/>
      <c r="U20" s="111"/>
      <c r="V20" s="72">
        <f>+E20</f>
        <v>0</v>
      </c>
      <c r="W20" s="72">
        <f>V20+W17</f>
        <v>0</v>
      </c>
    </row>
    <row r="21" spans="1:23" ht="9.9" customHeight="1" x14ac:dyDescent="0.3">
      <c r="A21" s="43"/>
      <c r="B21" s="68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3"/>
      <c r="U21" s="113"/>
      <c r="V21" s="73"/>
      <c r="W21" s="73"/>
    </row>
    <row r="22" spans="1:23" ht="15" customHeight="1" x14ac:dyDescent="0.3">
      <c r="A22" s="19" t="s">
        <v>76</v>
      </c>
      <c r="B22" s="32" t="s">
        <v>27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1"/>
      <c r="U22" s="111"/>
      <c r="V22" s="72">
        <f>+E22</f>
        <v>0</v>
      </c>
      <c r="W22" s="72">
        <f>V22+W19</f>
        <v>0</v>
      </c>
    </row>
    <row r="23" spans="1:23" ht="15" customHeight="1" x14ac:dyDescent="0.3">
      <c r="A23" s="16" t="s">
        <v>108</v>
      </c>
      <c r="B23" s="32" t="s">
        <v>27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1"/>
      <c r="U23" s="111"/>
      <c r="V23" s="72">
        <f>+E23</f>
        <v>0</v>
      </c>
      <c r="W23" s="72">
        <f>V23+W20</f>
        <v>0</v>
      </c>
    </row>
    <row r="24" spans="1:23" ht="9.9" customHeight="1" x14ac:dyDescent="0.3">
      <c r="A24" s="43"/>
      <c r="B24" s="67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3"/>
      <c r="U24" s="113"/>
      <c r="V24" s="73"/>
      <c r="W24" s="73"/>
    </row>
    <row r="25" spans="1:23" ht="15" customHeight="1" x14ac:dyDescent="0.3">
      <c r="A25" s="19" t="s">
        <v>76</v>
      </c>
      <c r="B25" s="22" t="s">
        <v>30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1"/>
      <c r="U25" s="111"/>
      <c r="V25" s="72">
        <f>+E25</f>
        <v>0</v>
      </c>
      <c r="W25" s="72">
        <f>V25+W22</f>
        <v>0</v>
      </c>
    </row>
    <row r="26" spans="1:23" ht="15" customHeight="1" x14ac:dyDescent="0.3">
      <c r="A26" s="16" t="s">
        <v>108</v>
      </c>
      <c r="B26" s="22" t="s">
        <v>30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1"/>
      <c r="U26" s="111"/>
      <c r="V26" s="72">
        <f>+E26</f>
        <v>0</v>
      </c>
      <c r="W26" s="72">
        <f>V26+W23</f>
        <v>0</v>
      </c>
    </row>
    <row r="27" spans="1:23" ht="9.9" customHeight="1" x14ac:dyDescent="0.3">
      <c r="A27" s="43"/>
      <c r="B27" s="39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3"/>
      <c r="U27" s="113"/>
      <c r="V27" s="73"/>
      <c r="W27" s="73"/>
    </row>
    <row r="28" spans="1:23" ht="15" customHeight="1" x14ac:dyDescent="0.3">
      <c r="A28" s="19" t="s">
        <v>76</v>
      </c>
      <c r="B28" s="22" t="s">
        <v>31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1"/>
      <c r="U28" s="111"/>
      <c r="V28" s="72">
        <f>+E28</f>
        <v>0</v>
      </c>
      <c r="W28" s="72">
        <f>V28+W25</f>
        <v>0</v>
      </c>
    </row>
    <row r="29" spans="1:23" ht="15" customHeight="1" x14ac:dyDescent="0.3">
      <c r="A29" s="16" t="s">
        <v>108</v>
      </c>
      <c r="B29" s="22" t="s">
        <v>31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1"/>
      <c r="U29" s="111"/>
      <c r="V29" s="72">
        <f>+E29</f>
        <v>0</v>
      </c>
      <c r="W29" s="72">
        <f>V29+W26</f>
        <v>0</v>
      </c>
    </row>
    <row r="30" spans="1:23" ht="9.9" customHeight="1" x14ac:dyDescent="0.3">
      <c r="A30" s="43"/>
      <c r="B30" s="3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3"/>
      <c r="U30" s="113"/>
      <c r="V30" s="73"/>
      <c r="W30" s="73"/>
    </row>
    <row r="31" spans="1:23" ht="15" customHeight="1" x14ac:dyDescent="0.3">
      <c r="A31" s="19" t="s">
        <v>76</v>
      </c>
      <c r="B31" s="22" t="s">
        <v>32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1"/>
      <c r="U31" s="111"/>
      <c r="V31" s="72">
        <f>+E31</f>
        <v>0</v>
      </c>
      <c r="W31" s="72">
        <f>V31+W28</f>
        <v>0</v>
      </c>
    </row>
    <row r="32" spans="1:23" ht="15" customHeight="1" x14ac:dyDescent="0.3">
      <c r="A32" s="16" t="s">
        <v>108</v>
      </c>
      <c r="B32" s="22" t="s">
        <v>32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1"/>
      <c r="U32" s="111"/>
      <c r="V32" s="72">
        <f>+E32</f>
        <v>0</v>
      </c>
      <c r="W32" s="72">
        <f>V32+W29</f>
        <v>0</v>
      </c>
    </row>
    <row r="33" spans="1:23" ht="9.9" customHeight="1" x14ac:dyDescent="0.3">
      <c r="A33" s="43"/>
      <c r="B33" s="39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3"/>
      <c r="U33" s="113"/>
      <c r="V33" s="73"/>
      <c r="W33" s="73"/>
    </row>
    <row r="34" spans="1:23" ht="15" customHeight="1" x14ac:dyDescent="0.3">
      <c r="A34" s="19" t="s">
        <v>76</v>
      </c>
      <c r="B34" s="22" t="s">
        <v>33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1"/>
      <c r="U34" s="111"/>
      <c r="V34" s="72">
        <f>+E34</f>
        <v>0</v>
      </c>
      <c r="W34" s="72">
        <f>V34+W31</f>
        <v>0</v>
      </c>
    </row>
    <row r="35" spans="1:23" ht="15" customHeight="1" x14ac:dyDescent="0.3">
      <c r="A35" s="16" t="s">
        <v>108</v>
      </c>
      <c r="B35" s="22" t="s">
        <v>33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1"/>
      <c r="U35" s="111"/>
      <c r="V35" s="72">
        <f>+E35</f>
        <v>0</v>
      </c>
      <c r="W35" s="72">
        <f>V35+W32</f>
        <v>0</v>
      </c>
    </row>
    <row r="36" spans="1:23" ht="9.9" customHeight="1" x14ac:dyDescent="0.3">
      <c r="A36" s="43"/>
      <c r="B36" s="3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3"/>
      <c r="U36" s="113"/>
      <c r="V36" s="73"/>
      <c r="W36" s="73"/>
    </row>
    <row r="37" spans="1:23" ht="15" customHeight="1" x14ac:dyDescent="0.3">
      <c r="A37" s="19" t="s">
        <v>76</v>
      </c>
      <c r="B37" s="22" t="s">
        <v>34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1"/>
      <c r="U37" s="111"/>
      <c r="V37" s="72">
        <f>+E37</f>
        <v>0</v>
      </c>
      <c r="W37" s="72">
        <f>V37+W34</f>
        <v>0</v>
      </c>
    </row>
    <row r="38" spans="1:23" ht="15" customHeight="1" x14ac:dyDescent="0.3">
      <c r="A38" s="16" t="s">
        <v>108</v>
      </c>
      <c r="B38" s="22" t="s">
        <v>34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1"/>
      <c r="U38" s="111"/>
      <c r="V38" s="72">
        <f>+E38</f>
        <v>0</v>
      </c>
      <c r="W38" s="72">
        <f>V38+W35</f>
        <v>0</v>
      </c>
    </row>
    <row r="39" spans="1:23" ht="15" customHeight="1" x14ac:dyDescent="0.3">
      <c r="A39" s="82" t="s">
        <v>146</v>
      </c>
      <c r="B39" s="82" t="s">
        <v>135</v>
      </c>
      <c r="C39" s="83">
        <f>SUM(C4:C38)</f>
        <v>0</v>
      </c>
      <c r="D39" s="83">
        <f t="shared" ref="D39:V39" si="0">SUM(D4:D38)</f>
        <v>0</v>
      </c>
      <c r="E39" s="83">
        <f t="shared" si="0"/>
        <v>0</v>
      </c>
      <c r="F39" s="83">
        <f t="shared" si="0"/>
        <v>0</v>
      </c>
      <c r="G39" s="83">
        <f t="shared" si="0"/>
        <v>0</v>
      </c>
      <c r="H39" s="83">
        <f t="shared" si="0"/>
        <v>0</v>
      </c>
      <c r="I39" s="83">
        <f t="shared" si="0"/>
        <v>0</v>
      </c>
      <c r="J39" s="83">
        <f t="shared" si="0"/>
        <v>0</v>
      </c>
      <c r="K39" s="83">
        <f t="shared" si="0"/>
        <v>0</v>
      </c>
      <c r="L39" s="83">
        <f t="shared" si="0"/>
        <v>0</v>
      </c>
      <c r="M39" s="83">
        <f t="shared" si="0"/>
        <v>0</v>
      </c>
      <c r="N39" s="83">
        <f t="shared" si="0"/>
        <v>0</v>
      </c>
      <c r="O39" s="83">
        <f t="shared" si="0"/>
        <v>0</v>
      </c>
      <c r="P39" s="83">
        <f t="shared" si="0"/>
        <v>0</v>
      </c>
      <c r="Q39" s="83">
        <f t="shared" si="0"/>
        <v>0</v>
      </c>
      <c r="R39" s="83">
        <f t="shared" si="0"/>
        <v>0</v>
      </c>
      <c r="S39" s="83">
        <f t="shared" si="0"/>
        <v>0</v>
      </c>
      <c r="T39" s="83">
        <f t="shared" si="0"/>
        <v>0</v>
      </c>
      <c r="U39" s="83">
        <f t="shared" si="0"/>
        <v>0</v>
      </c>
      <c r="V39" s="83">
        <f t="shared" si="0"/>
        <v>0</v>
      </c>
      <c r="W39" s="83">
        <f>SUM(MAX(W4,W7,W10,W13,W16,W19,W22,W25,W28,W31,W34,W37),MAX(W5,W8,W11,W14,W17,W20,W23,W26,W29,W32,W35,W38))</f>
        <v>0</v>
      </c>
    </row>
    <row r="40" spans="1:23" ht="23.4" x14ac:dyDescent="0.45">
      <c r="A40" s="128" t="s">
        <v>121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pans="1:23" ht="15" customHeight="1" x14ac:dyDescent="0.3">
      <c r="A41" s="29" t="s">
        <v>77</v>
      </c>
      <c r="B41" s="16" t="s">
        <v>20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11"/>
      <c r="U41" s="111"/>
      <c r="V41" s="72">
        <f>+E41</f>
        <v>0</v>
      </c>
      <c r="W41" s="72">
        <f>+V41</f>
        <v>0</v>
      </c>
    </row>
    <row r="42" spans="1:23" ht="15" customHeight="1" x14ac:dyDescent="0.3">
      <c r="A42" s="29" t="s">
        <v>78</v>
      </c>
      <c r="B42" s="16" t="s">
        <v>20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11"/>
      <c r="U42" s="111"/>
      <c r="V42" s="72">
        <f>+E42</f>
        <v>0</v>
      </c>
      <c r="W42" s="72">
        <f t="shared" ref="W42:W45" si="1">+V42</f>
        <v>0</v>
      </c>
    </row>
    <row r="43" spans="1:23" ht="15" customHeight="1" x14ac:dyDescent="0.3">
      <c r="A43" s="29" t="s">
        <v>79</v>
      </c>
      <c r="B43" s="16" t="s">
        <v>20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11"/>
      <c r="U43" s="111"/>
      <c r="V43" s="72">
        <f t="shared" ref="V43:V45" si="2">+E43</f>
        <v>0</v>
      </c>
      <c r="W43" s="72">
        <f t="shared" si="1"/>
        <v>0</v>
      </c>
    </row>
    <row r="44" spans="1:23" ht="15" customHeight="1" x14ac:dyDescent="0.3">
      <c r="A44" s="29" t="s">
        <v>80</v>
      </c>
      <c r="B44" s="16" t="s">
        <v>20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11"/>
      <c r="U44" s="111"/>
      <c r="V44" s="72">
        <f t="shared" si="2"/>
        <v>0</v>
      </c>
      <c r="W44" s="72">
        <f t="shared" si="1"/>
        <v>0</v>
      </c>
    </row>
    <row r="45" spans="1:23" ht="15" customHeight="1" x14ac:dyDescent="0.3">
      <c r="A45" s="16" t="s">
        <v>108</v>
      </c>
      <c r="B45" s="14" t="s">
        <v>20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11"/>
      <c r="U45" s="111"/>
      <c r="V45" s="72">
        <f t="shared" si="2"/>
        <v>0</v>
      </c>
      <c r="W45" s="72">
        <f t="shared" si="1"/>
        <v>0</v>
      </c>
    </row>
    <row r="46" spans="1:23" ht="9.9" customHeight="1" x14ac:dyDescent="0.3">
      <c r="A46" s="37"/>
      <c r="B46" s="37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13"/>
      <c r="U46" s="113"/>
      <c r="V46" s="73"/>
      <c r="W46" s="73"/>
    </row>
    <row r="47" spans="1:23" ht="15" customHeight="1" x14ac:dyDescent="0.3">
      <c r="A47" s="29" t="s">
        <v>77</v>
      </c>
      <c r="B47" s="16" t="s">
        <v>21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11"/>
      <c r="U47" s="111"/>
      <c r="V47" s="72">
        <f>+E47</f>
        <v>0</v>
      </c>
      <c r="W47" s="72">
        <f>V47+W41</f>
        <v>0</v>
      </c>
    </row>
    <row r="48" spans="1:23" ht="15" customHeight="1" x14ac:dyDescent="0.3">
      <c r="A48" s="29" t="s">
        <v>78</v>
      </c>
      <c r="B48" s="16" t="s">
        <v>21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11"/>
      <c r="U48" s="111"/>
      <c r="V48" s="72">
        <f>+E48</f>
        <v>0</v>
      </c>
      <c r="W48" s="72">
        <f t="shared" ref="W48:W51" si="3">V48+W42</f>
        <v>0</v>
      </c>
    </row>
    <row r="49" spans="1:23" ht="15" customHeight="1" x14ac:dyDescent="0.3">
      <c r="A49" s="29" t="s">
        <v>79</v>
      </c>
      <c r="B49" s="11" t="s">
        <v>21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11"/>
      <c r="U49" s="111"/>
      <c r="V49" s="72">
        <f t="shared" ref="V49:V51" si="4">+E49</f>
        <v>0</v>
      </c>
      <c r="W49" s="72">
        <f t="shared" si="3"/>
        <v>0</v>
      </c>
    </row>
    <row r="50" spans="1:23" ht="15" customHeight="1" x14ac:dyDescent="0.3">
      <c r="A50" s="29" t="s">
        <v>80</v>
      </c>
      <c r="B50" s="11" t="s">
        <v>21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11"/>
      <c r="U50" s="111"/>
      <c r="V50" s="72">
        <f t="shared" si="4"/>
        <v>0</v>
      </c>
      <c r="W50" s="72">
        <f t="shared" si="3"/>
        <v>0</v>
      </c>
    </row>
    <row r="51" spans="1:23" ht="15" customHeight="1" x14ac:dyDescent="0.3">
      <c r="A51" s="16" t="s">
        <v>108</v>
      </c>
      <c r="B51" s="22" t="s">
        <v>21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11"/>
      <c r="U51" s="111"/>
      <c r="V51" s="72">
        <f t="shared" si="4"/>
        <v>0</v>
      </c>
      <c r="W51" s="72">
        <f t="shared" si="3"/>
        <v>0</v>
      </c>
    </row>
    <row r="52" spans="1:23" ht="9.9" customHeight="1" x14ac:dyDescent="0.3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13"/>
      <c r="U52" s="113"/>
      <c r="V52" s="73"/>
      <c r="W52" s="73"/>
    </row>
    <row r="53" spans="1:23" ht="15" customHeight="1" x14ac:dyDescent="0.3">
      <c r="A53" s="29" t="s">
        <v>77</v>
      </c>
      <c r="B53" s="11" t="s">
        <v>22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11"/>
      <c r="U53" s="111"/>
      <c r="V53" s="72">
        <f>+E53</f>
        <v>0</v>
      </c>
      <c r="W53" s="72">
        <f>V53+W47</f>
        <v>0</v>
      </c>
    </row>
    <row r="54" spans="1:23" ht="15" customHeight="1" x14ac:dyDescent="0.3">
      <c r="A54" s="29" t="s">
        <v>78</v>
      </c>
      <c r="B54" s="11" t="s">
        <v>22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11"/>
      <c r="U54" s="111"/>
      <c r="V54" s="72">
        <f>+E54</f>
        <v>0</v>
      </c>
      <c r="W54" s="72">
        <f t="shared" ref="W54:W57" si="5">V54+W48</f>
        <v>0</v>
      </c>
    </row>
    <row r="55" spans="1:23" ht="15" customHeight="1" x14ac:dyDescent="0.3">
      <c r="A55" s="29" t="s">
        <v>79</v>
      </c>
      <c r="B55" s="11" t="s">
        <v>22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11"/>
      <c r="U55" s="111"/>
      <c r="V55" s="72">
        <f t="shared" ref="V55:V57" si="6">+E55</f>
        <v>0</v>
      </c>
      <c r="W55" s="72">
        <f t="shared" si="5"/>
        <v>0</v>
      </c>
    </row>
    <row r="56" spans="1:23" ht="15" customHeight="1" x14ac:dyDescent="0.3">
      <c r="A56" s="29" t="s">
        <v>80</v>
      </c>
      <c r="B56" s="11" t="s">
        <v>22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11"/>
      <c r="U56" s="111"/>
      <c r="V56" s="72">
        <f t="shared" si="6"/>
        <v>0</v>
      </c>
      <c r="W56" s="72">
        <f t="shared" si="5"/>
        <v>0</v>
      </c>
    </row>
    <row r="57" spans="1:23" ht="15" customHeight="1" x14ac:dyDescent="0.3">
      <c r="A57" s="16" t="s">
        <v>108</v>
      </c>
      <c r="B57" s="22" t="s">
        <v>22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11"/>
      <c r="U57" s="111"/>
      <c r="V57" s="72">
        <f t="shared" si="6"/>
        <v>0</v>
      </c>
      <c r="W57" s="72">
        <f t="shared" si="5"/>
        <v>0</v>
      </c>
    </row>
    <row r="58" spans="1:23" ht="9.9" customHeight="1" x14ac:dyDescent="0.3">
      <c r="A58" s="37"/>
      <c r="B58" s="37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13"/>
      <c r="U58" s="113"/>
      <c r="V58" s="73"/>
      <c r="W58" s="73"/>
    </row>
    <row r="59" spans="1:23" ht="15" customHeight="1" x14ac:dyDescent="0.3">
      <c r="A59" s="29" t="s">
        <v>77</v>
      </c>
      <c r="B59" s="11" t="s">
        <v>23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11"/>
      <c r="U59" s="111"/>
      <c r="V59" s="72">
        <f>+E59</f>
        <v>0</v>
      </c>
      <c r="W59" s="72">
        <f>V59+W53</f>
        <v>0</v>
      </c>
    </row>
    <row r="60" spans="1:23" ht="15" customHeight="1" x14ac:dyDescent="0.3">
      <c r="A60" s="29" t="s">
        <v>78</v>
      </c>
      <c r="B60" s="11" t="s">
        <v>23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11"/>
      <c r="U60" s="111"/>
      <c r="V60" s="72">
        <f>+E60</f>
        <v>0</v>
      </c>
      <c r="W60" s="72">
        <f t="shared" ref="W60:W63" si="7">V60+W54</f>
        <v>0</v>
      </c>
    </row>
    <row r="61" spans="1:23" ht="15" customHeight="1" x14ac:dyDescent="0.3">
      <c r="A61" s="29" t="s">
        <v>79</v>
      </c>
      <c r="B61" s="11" t="s">
        <v>23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11"/>
      <c r="U61" s="111"/>
      <c r="V61" s="72">
        <f t="shared" ref="V61:V63" si="8">+E61</f>
        <v>0</v>
      </c>
      <c r="W61" s="72">
        <f t="shared" si="7"/>
        <v>0</v>
      </c>
    </row>
    <row r="62" spans="1:23" ht="15" customHeight="1" x14ac:dyDescent="0.3">
      <c r="A62" s="29" t="s">
        <v>80</v>
      </c>
      <c r="B62" s="11" t="s">
        <v>23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11"/>
      <c r="U62" s="111"/>
      <c r="V62" s="72">
        <f t="shared" si="8"/>
        <v>0</v>
      </c>
      <c r="W62" s="72">
        <f t="shared" si="7"/>
        <v>0</v>
      </c>
    </row>
    <row r="63" spans="1:23" ht="15" customHeight="1" x14ac:dyDescent="0.3">
      <c r="A63" s="16" t="s">
        <v>108</v>
      </c>
      <c r="B63" s="22" t="s">
        <v>23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11"/>
      <c r="U63" s="111"/>
      <c r="V63" s="72">
        <f t="shared" si="8"/>
        <v>0</v>
      </c>
      <c r="W63" s="72">
        <f t="shared" si="7"/>
        <v>0</v>
      </c>
    </row>
    <row r="64" spans="1:23" ht="9.9" customHeight="1" x14ac:dyDescent="0.3">
      <c r="A64" s="37"/>
      <c r="B64" s="37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13"/>
      <c r="U64" s="113"/>
      <c r="V64" s="73"/>
      <c r="W64" s="73"/>
    </row>
    <row r="65" spans="1:23" ht="15" customHeight="1" x14ac:dyDescent="0.3">
      <c r="A65" s="29" t="s">
        <v>77</v>
      </c>
      <c r="B65" s="11" t="s">
        <v>24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11"/>
      <c r="U65" s="111"/>
      <c r="V65" s="72">
        <f>+E65</f>
        <v>0</v>
      </c>
      <c r="W65" s="72">
        <f>V65+W59</f>
        <v>0</v>
      </c>
    </row>
    <row r="66" spans="1:23" ht="15" customHeight="1" x14ac:dyDescent="0.3">
      <c r="A66" s="29" t="s">
        <v>78</v>
      </c>
      <c r="B66" s="11" t="s">
        <v>24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11"/>
      <c r="U66" s="111"/>
      <c r="V66" s="72">
        <f>+E66</f>
        <v>0</v>
      </c>
      <c r="W66" s="72">
        <f t="shared" ref="W66:W69" si="9">V66+W60</f>
        <v>0</v>
      </c>
    </row>
    <row r="67" spans="1:23" ht="15" customHeight="1" x14ac:dyDescent="0.3">
      <c r="A67" s="29" t="s">
        <v>79</v>
      </c>
      <c r="B67" s="16" t="s">
        <v>24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11"/>
      <c r="U67" s="111"/>
      <c r="V67" s="72">
        <f t="shared" ref="V67:V69" si="10">+E67</f>
        <v>0</v>
      </c>
      <c r="W67" s="72">
        <f t="shared" si="9"/>
        <v>0</v>
      </c>
    </row>
    <row r="68" spans="1:23" ht="15" customHeight="1" x14ac:dyDescent="0.3">
      <c r="A68" s="29" t="s">
        <v>80</v>
      </c>
      <c r="B68" s="11" t="s">
        <v>24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11"/>
      <c r="U68" s="111"/>
      <c r="V68" s="72">
        <f t="shared" si="10"/>
        <v>0</v>
      </c>
      <c r="W68" s="72">
        <f t="shared" si="9"/>
        <v>0</v>
      </c>
    </row>
    <row r="69" spans="1:23" ht="15" customHeight="1" x14ac:dyDescent="0.3">
      <c r="A69" s="16" t="s">
        <v>108</v>
      </c>
      <c r="B69" s="22" t="s">
        <v>24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11"/>
      <c r="U69" s="111"/>
      <c r="V69" s="72">
        <f t="shared" si="10"/>
        <v>0</v>
      </c>
      <c r="W69" s="72">
        <f t="shared" si="9"/>
        <v>0</v>
      </c>
    </row>
    <row r="70" spans="1:23" ht="9.9" customHeight="1" x14ac:dyDescent="0.3">
      <c r="A70" s="37"/>
      <c r="B70" s="37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13"/>
      <c r="U70" s="113"/>
      <c r="V70" s="73"/>
      <c r="W70" s="73"/>
    </row>
    <row r="71" spans="1:23" ht="15" customHeight="1" x14ac:dyDescent="0.3">
      <c r="A71" s="29" t="s">
        <v>77</v>
      </c>
      <c r="B71" s="11" t="s">
        <v>25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11"/>
      <c r="U71" s="111"/>
      <c r="V71" s="72">
        <f>+E71</f>
        <v>0</v>
      </c>
      <c r="W71" s="72">
        <f>V71+W65</f>
        <v>0</v>
      </c>
    </row>
    <row r="72" spans="1:23" ht="15" customHeight="1" x14ac:dyDescent="0.3">
      <c r="A72" s="29" t="s">
        <v>78</v>
      </c>
      <c r="B72" s="11" t="s">
        <v>25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11"/>
      <c r="U72" s="111"/>
      <c r="V72" s="72">
        <f>+E72</f>
        <v>0</v>
      </c>
      <c r="W72" s="72">
        <f t="shared" ref="W72:W75" si="11">V72+W66</f>
        <v>0</v>
      </c>
    </row>
    <row r="73" spans="1:23" ht="15" customHeight="1" x14ac:dyDescent="0.3">
      <c r="A73" s="29" t="s">
        <v>79</v>
      </c>
      <c r="B73" s="16" t="s">
        <v>25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11"/>
      <c r="U73" s="111"/>
      <c r="V73" s="72">
        <f t="shared" ref="V73:V75" si="12">+E73</f>
        <v>0</v>
      </c>
      <c r="W73" s="72">
        <f t="shared" si="11"/>
        <v>0</v>
      </c>
    </row>
    <row r="74" spans="1:23" ht="15" customHeight="1" x14ac:dyDescent="0.3">
      <c r="A74" s="29" t="s">
        <v>80</v>
      </c>
      <c r="B74" s="11" t="s">
        <v>25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11"/>
      <c r="U74" s="111"/>
      <c r="V74" s="72">
        <f t="shared" si="12"/>
        <v>0</v>
      </c>
      <c r="W74" s="72">
        <f t="shared" si="11"/>
        <v>0</v>
      </c>
    </row>
    <row r="75" spans="1:23" ht="15" customHeight="1" x14ac:dyDescent="0.3">
      <c r="A75" s="16" t="s">
        <v>108</v>
      </c>
      <c r="B75" s="22" t="s">
        <v>25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11"/>
      <c r="U75" s="111"/>
      <c r="V75" s="72">
        <f t="shared" si="12"/>
        <v>0</v>
      </c>
      <c r="W75" s="72">
        <f t="shared" si="11"/>
        <v>0</v>
      </c>
    </row>
    <row r="76" spans="1:23" ht="9.9" customHeight="1" x14ac:dyDescent="0.3">
      <c r="A76" s="37"/>
      <c r="B76" s="37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13"/>
      <c r="U76" s="113"/>
      <c r="V76" s="73"/>
      <c r="W76" s="73"/>
    </row>
    <row r="77" spans="1:23" ht="15" customHeight="1" x14ac:dyDescent="0.3">
      <c r="A77" s="29" t="s">
        <v>77</v>
      </c>
      <c r="B77" s="11" t="s">
        <v>26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11"/>
      <c r="U77" s="111"/>
      <c r="V77" s="72">
        <f>+E77</f>
        <v>0</v>
      </c>
      <c r="W77" s="72">
        <f>V77+W71</f>
        <v>0</v>
      </c>
    </row>
    <row r="78" spans="1:23" ht="15" customHeight="1" x14ac:dyDescent="0.3">
      <c r="A78" s="29" t="s">
        <v>78</v>
      </c>
      <c r="B78" s="11" t="s">
        <v>26</v>
      </c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11"/>
      <c r="U78" s="111"/>
      <c r="V78" s="72">
        <f>+E78</f>
        <v>0</v>
      </c>
      <c r="W78" s="72">
        <f t="shared" ref="W78:W81" si="13">V78+W72</f>
        <v>0</v>
      </c>
    </row>
    <row r="79" spans="1:23" ht="15" customHeight="1" x14ac:dyDescent="0.3">
      <c r="A79" s="29" t="s">
        <v>79</v>
      </c>
      <c r="B79" s="11" t="s">
        <v>26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11"/>
      <c r="U79" s="111"/>
      <c r="V79" s="72">
        <f t="shared" ref="V79:V81" si="14">+E79</f>
        <v>0</v>
      </c>
      <c r="W79" s="72">
        <f t="shared" si="13"/>
        <v>0</v>
      </c>
    </row>
    <row r="80" spans="1:23" ht="15" customHeight="1" x14ac:dyDescent="0.3">
      <c r="A80" s="29" t="s">
        <v>80</v>
      </c>
      <c r="B80" s="11" t="s">
        <v>26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11"/>
      <c r="U80" s="111"/>
      <c r="V80" s="72">
        <f t="shared" si="14"/>
        <v>0</v>
      </c>
      <c r="W80" s="72">
        <f t="shared" si="13"/>
        <v>0</v>
      </c>
    </row>
    <row r="81" spans="1:23" ht="15" customHeight="1" x14ac:dyDescent="0.3">
      <c r="A81" s="16" t="s">
        <v>108</v>
      </c>
      <c r="B81" s="9" t="s">
        <v>26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11"/>
      <c r="U81" s="111"/>
      <c r="V81" s="72">
        <f t="shared" si="14"/>
        <v>0</v>
      </c>
      <c r="W81" s="72">
        <f t="shared" si="13"/>
        <v>0</v>
      </c>
    </row>
    <row r="82" spans="1:23" ht="9.9" customHeight="1" x14ac:dyDescent="0.3">
      <c r="A82" s="37"/>
      <c r="B82" s="4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04"/>
      <c r="T82" s="113"/>
      <c r="U82" s="113"/>
      <c r="V82" s="73"/>
      <c r="W82" s="73"/>
    </row>
    <row r="83" spans="1:23" ht="15" customHeight="1" x14ac:dyDescent="0.3">
      <c r="A83" s="29" t="s">
        <v>77</v>
      </c>
      <c r="B83" s="11" t="s">
        <v>30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11"/>
      <c r="U83" s="111"/>
      <c r="V83" s="72">
        <f>+E83</f>
        <v>0</v>
      </c>
      <c r="W83" s="72">
        <f>V83+W77</f>
        <v>0</v>
      </c>
    </row>
    <row r="84" spans="1:23" ht="15" customHeight="1" x14ac:dyDescent="0.3">
      <c r="A84" s="29" t="s">
        <v>78</v>
      </c>
      <c r="B84" s="11" t="s">
        <v>30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11"/>
      <c r="U84" s="111"/>
      <c r="V84" s="72">
        <f>+E84</f>
        <v>0</v>
      </c>
      <c r="W84" s="72">
        <f t="shared" ref="W84:W87" si="15">V84+W78</f>
        <v>0</v>
      </c>
    </row>
    <row r="85" spans="1:23" ht="15" customHeight="1" x14ac:dyDescent="0.3">
      <c r="A85" s="29" t="s">
        <v>79</v>
      </c>
      <c r="B85" s="11" t="s">
        <v>30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11"/>
      <c r="U85" s="111"/>
      <c r="V85" s="72">
        <f t="shared" ref="V85:V87" si="16">+E85</f>
        <v>0</v>
      </c>
      <c r="W85" s="72">
        <f t="shared" si="15"/>
        <v>0</v>
      </c>
    </row>
    <row r="86" spans="1:23" ht="15" customHeight="1" x14ac:dyDescent="0.3">
      <c r="A86" s="29" t="s">
        <v>80</v>
      </c>
      <c r="B86" s="11" t="s">
        <v>30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11"/>
      <c r="U86" s="111"/>
      <c r="V86" s="72">
        <f t="shared" si="16"/>
        <v>0</v>
      </c>
      <c r="W86" s="72">
        <f t="shared" si="15"/>
        <v>0</v>
      </c>
    </row>
    <row r="87" spans="1:23" ht="15" customHeight="1" x14ac:dyDescent="0.3">
      <c r="A87" s="16" t="s">
        <v>108</v>
      </c>
      <c r="B87" s="9" t="s">
        <v>30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11"/>
      <c r="U87" s="111"/>
      <c r="V87" s="72">
        <f t="shared" si="16"/>
        <v>0</v>
      </c>
      <c r="W87" s="72">
        <f t="shared" si="15"/>
        <v>0</v>
      </c>
    </row>
    <row r="88" spans="1:23" ht="9.9" customHeight="1" x14ac:dyDescent="0.3">
      <c r="A88" s="37"/>
      <c r="B88" s="4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04"/>
      <c r="T88" s="113"/>
      <c r="U88" s="113"/>
      <c r="V88" s="73"/>
      <c r="W88" s="73"/>
    </row>
    <row r="89" spans="1:23" ht="15" customHeight="1" x14ac:dyDescent="0.3">
      <c r="A89" s="29" t="s">
        <v>77</v>
      </c>
      <c r="B89" s="11" t="s">
        <v>31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11"/>
      <c r="U89" s="111"/>
      <c r="V89" s="72">
        <f>+E89</f>
        <v>0</v>
      </c>
      <c r="W89" s="72">
        <f>V89+W83</f>
        <v>0</v>
      </c>
    </row>
    <row r="90" spans="1:23" ht="15" customHeight="1" x14ac:dyDescent="0.3">
      <c r="A90" s="29" t="s">
        <v>78</v>
      </c>
      <c r="B90" s="11" t="s">
        <v>31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11"/>
      <c r="U90" s="111"/>
      <c r="V90" s="72">
        <f>+E90</f>
        <v>0</v>
      </c>
      <c r="W90" s="72">
        <f t="shared" ref="W90:W93" si="17">V90+W84</f>
        <v>0</v>
      </c>
    </row>
    <row r="91" spans="1:23" ht="15" customHeight="1" x14ac:dyDescent="0.3">
      <c r="A91" s="29" t="s">
        <v>79</v>
      </c>
      <c r="B91" s="11" t="s">
        <v>31</v>
      </c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11"/>
      <c r="U91" s="111"/>
      <c r="V91" s="72">
        <f t="shared" ref="V91:V93" si="18">+E91</f>
        <v>0</v>
      </c>
      <c r="W91" s="72">
        <f t="shared" si="17"/>
        <v>0</v>
      </c>
    </row>
    <row r="92" spans="1:23" ht="15" customHeight="1" x14ac:dyDescent="0.3">
      <c r="A92" s="29" t="s">
        <v>80</v>
      </c>
      <c r="B92" s="11" t="s">
        <v>31</v>
      </c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11"/>
      <c r="U92" s="111"/>
      <c r="V92" s="72">
        <f t="shared" si="18"/>
        <v>0</v>
      </c>
      <c r="W92" s="72">
        <f t="shared" si="17"/>
        <v>0</v>
      </c>
    </row>
    <row r="93" spans="1:23" ht="15" customHeight="1" x14ac:dyDescent="0.3">
      <c r="A93" s="16" t="s">
        <v>108</v>
      </c>
      <c r="B93" s="9" t="s">
        <v>31</v>
      </c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11"/>
      <c r="U93" s="111"/>
      <c r="V93" s="72">
        <f t="shared" si="18"/>
        <v>0</v>
      </c>
      <c r="W93" s="72">
        <f t="shared" si="17"/>
        <v>0</v>
      </c>
    </row>
    <row r="94" spans="1:23" ht="9.9" customHeight="1" x14ac:dyDescent="0.3">
      <c r="A94" s="37"/>
      <c r="B94" s="4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04"/>
      <c r="T94" s="113"/>
      <c r="U94" s="113"/>
      <c r="V94" s="73"/>
      <c r="W94" s="73"/>
    </row>
    <row r="95" spans="1:23" ht="15" customHeight="1" x14ac:dyDescent="0.3">
      <c r="A95" s="29" t="s">
        <v>77</v>
      </c>
      <c r="B95" s="11" t="s">
        <v>32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11"/>
      <c r="U95" s="111"/>
      <c r="V95" s="72">
        <f>+E95</f>
        <v>0</v>
      </c>
      <c r="W95" s="72">
        <f>V95+W89</f>
        <v>0</v>
      </c>
    </row>
    <row r="96" spans="1:23" ht="15" customHeight="1" x14ac:dyDescent="0.3">
      <c r="A96" s="29" t="s">
        <v>78</v>
      </c>
      <c r="B96" s="11" t="s">
        <v>32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11"/>
      <c r="U96" s="111"/>
      <c r="V96" s="72">
        <f>+E96</f>
        <v>0</v>
      </c>
      <c r="W96" s="72">
        <f t="shared" ref="W96:W99" si="19">V96+W90</f>
        <v>0</v>
      </c>
    </row>
    <row r="97" spans="1:23" ht="15" customHeight="1" x14ac:dyDescent="0.3">
      <c r="A97" s="29" t="s">
        <v>79</v>
      </c>
      <c r="B97" s="11" t="s">
        <v>32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11"/>
      <c r="U97" s="111"/>
      <c r="V97" s="72">
        <f t="shared" ref="V97:V99" si="20">+E97</f>
        <v>0</v>
      </c>
      <c r="W97" s="72">
        <f t="shared" si="19"/>
        <v>0</v>
      </c>
    </row>
    <row r="98" spans="1:23" ht="15" customHeight="1" x14ac:dyDescent="0.3">
      <c r="A98" s="29" t="s">
        <v>80</v>
      </c>
      <c r="B98" s="11" t="s">
        <v>32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11"/>
      <c r="U98" s="111"/>
      <c r="V98" s="72">
        <f t="shared" si="20"/>
        <v>0</v>
      </c>
      <c r="W98" s="72">
        <f t="shared" si="19"/>
        <v>0</v>
      </c>
    </row>
    <row r="99" spans="1:23" ht="15" customHeight="1" x14ac:dyDescent="0.3">
      <c r="A99" s="16" t="s">
        <v>108</v>
      </c>
      <c r="B99" s="9" t="s">
        <v>32</v>
      </c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11"/>
      <c r="U99" s="111"/>
      <c r="V99" s="72">
        <f t="shared" si="20"/>
        <v>0</v>
      </c>
      <c r="W99" s="72">
        <f t="shared" si="19"/>
        <v>0</v>
      </c>
    </row>
    <row r="100" spans="1:23" ht="9.9" customHeight="1" x14ac:dyDescent="0.3">
      <c r="A100" s="37"/>
      <c r="B100" s="4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04"/>
      <c r="T100" s="113"/>
      <c r="U100" s="113"/>
      <c r="V100" s="73"/>
      <c r="W100" s="73"/>
    </row>
    <row r="101" spans="1:23" ht="15" customHeight="1" x14ac:dyDescent="0.3">
      <c r="A101" s="29" t="s">
        <v>77</v>
      </c>
      <c r="B101" s="11" t="s">
        <v>33</v>
      </c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11"/>
      <c r="U101" s="111"/>
      <c r="V101" s="72">
        <f>+E101</f>
        <v>0</v>
      </c>
      <c r="W101" s="72">
        <f>V101+W95</f>
        <v>0</v>
      </c>
    </row>
    <row r="102" spans="1:23" ht="15" customHeight="1" x14ac:dyDescent="0.3">
      <c r="A102" s="29" t="s">
        <v>78</v>
      </c>
      <c r="B102" s="11" t="s">
        <v>33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11"/>
      <c r="U102" s="111"/>
      <c r="V102" s="72">
        <f>+E102</f>
        <v>0</v>
      </c>
      <c r="W102" s="72">
        <f t="shared" ref="W102:W105" si="21">V102+W96</f>
        <v>0</v>
      </c>
    </row>
    <row r="103" spans="1:23" ht="15" customHeight="1" x14ac:dyDescent="0.3">
      <c r="A103" s="29" t="s">
        <v>79</v>
      </c>
      <c r="B103" s="11" t="s">
        <v>33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11"/>
      <c r="U103" s="111"/>
      <c r="V103" s="72">
        <f t="shared" ref="V103:V105" si="22">+E103</f>
        <v>0</v>
      </c>
      <c r="W103" s="72">
        <f t="shared" si="21"/>
        <v>0</v>
      </c>
    </row>
    <row r="104" spans="1:23" ht="15" customHeight="1" x14ac:dyDescent="0.3">
      <c r="A104" s="29" t="s">
        <v>80</v>
      </c>
      <c r="B104" s="11" t="s">
        <v>33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11"/>
      <c r="U104" s="111"/>
      <c r="V104" s="72">
        <f t="shared" si="22"/>
        <v>0</v>
      </c>
      <c r="W104" s="72">
        <f t="shared" si="21"/>
        <v>0</v>
      </c>
    </row>
    <row r="105" spans="1:23" ht="15" customHeight="1" x14ac:dyDescent="0.3">
      <c r="A105" s="16" t="s">
        <v>108</v>
      </c>
      <c r="B105" s="9" t="s">
        <v>33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11"/>
      <c r="U105" s="111"/>
      <c r="V105" s="72">
        <f t="shared" si="22"/>
        <v>0</v>
      </c>
      <c r="W105" s="72">
        <f t="shared" si="21"/>
        <v>0</v>
      </c>
    </row>
    <row r="106" spans="1:23" ht="9.9" customHeight="1" x14ac:dyDescent="0.3">
      <c r="A106" s="37"/>
      <c r="B106" s="4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04"/>
      <c r="T106" s="113"/>
      <c r="U106" s="113"/>
      <c r="V106" s="73"/>
      <c r="W106" s="73"/>
    </row>
    <row r="107" spans="1:23" ht="15" customHeight="1" x14ac:dyDescent="0.3">
      <c r="A107" s="29" t="s">
        <v>77</v>
      </c>
      <c r="B107" s="11" t="s">
        <v>34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11"/>
      <c r="U107" s="111"/>
      <c r="V107" s="72">
        <f>+E107</f>
        <v>0</v>
      </c>
      <c r="W107" s="72">
        <f>V107+W101</f>
        <v>0</v>
      </c>
    </row>
    <row r="108" spans="1:23" ht="15" customHeight="1" x14ac:dyDescent="0.3">
      <c r="A108" s="29" t="s">
        <v>78</v>
      </c>
      <c r="B108" s="11" t="s">
        <v>34</v>
      </c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11"/>
      <c r="U108" s="111"/>
      <c r="V108" s="72">
        <f>+E108</f>
        <v>0</v>
      </c>
      <c r="W108" s="72">
        <f t="shared" ref="W108:W111" si="23">V108+W102</f>
        <v>0</v>
      </c>
    </row>
    <row r="109" spans="1:23" ht="15" customHeight="1" x14ac:dyDescent="0.3">
      <c r="A109" s="29" t="s">
        <v>79</v>
      </c>
      <c r="B109" s="11" t="s">
        <v>34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11"/>
      <c r="U109" s="111"/>
      <c r="V109" s="72">
        <f t="shared" ref="V109:V111" si="24">+E109</f>
        <v>0</v>
      </c>
      <c r="W109" s="72">
        <f t="shared" si="23"/>
        <v>0</v>
      </c>
    </row>
    <row r="110" spans="1:23" ht="15" customHeight="1" x14ac:dyDescent="0.3">
      <c r="A110" s="29" t="s">
        <v>80</v>
      </c>
      <c r="B110" s="11" t="s">
        <v>34</v>
      </c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11"/>
      <c r="U110" s="111"/>
      <c r="V110" s="72">
        <f t="shared" si="24"/>
        <v>0</v>
      </c>
      <c r="W110" s="72">
        <f t="shared" si="23"/>
        <v>0</v>
      </c>
    </row>
    <row r="111" spans="1:23" ht="15" customHeight="1" x14ac:dyDescent="0.3">
      <c r="A111" s="16" t="s">
        <v>108</v>
      </c>
      <c r="B111" s="9" t="s">
        <v>34</v>
      </c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11"/>
      <c r="U111" s="111"/>
      <c r="V111" s="72">
        <f t="shared" si="24"/>
        <v>0</v>
      </c>
      <c r="W111" s="72">
        <f t="shared" si="23"/>
        <v>0</v>
      </c>
    </row>
    <row r="112" spans="1:23" ht="15" customHeight="1" thickBot="1" x14ac:dyDescent="0.35">
      <c r="A112" s="82" t="s">
        <v>145</v>
      </c>
      <c r="B112" s="82" t="s">
        <v>135</v>
      </c>
      <c r="C112" s="83">
        <f>SUM(C41:C111)</f>
        <v>0</v>
      </c>
      <c r="D112" s="83">
        <f t="shared" ref="D112:V112" si="25">SUM(D41:D111)</f>
        <v>0</v>
      </c>
      <c r="E112" s="83">
        <f t="shared" si="25"/>
        <v>0</v>
      </c>
      <c r="F112" s="83">
        <f t="shared" si="25"/>
        <v>0</v>
      </c>
      <c r="G112" s="83">
        <f t="shared" si="25"/>
        <v>0</v>
      </c>
      <c r="H112" s="83">
        <f t="shared" si="25"/>
        <v>0</v>
      </c>
      <c r="I112" s="83">
        <f t="shared" si="25"/>
        <v>0</v>
      </c>
      <c r="J112" s="83">
        <f t="shared" si="25"/>
        <v>0</v>
      </c>
      <c r="K112" s="83">
        <f t="shared" si="25"/>
        <v>0</v>
      </c>
      <c r="L112" s="83">
        <f t="shared" si="25"/>
        <v>0</v>
      </c>
      <c r="M112" s="83">
        <f t="shared" si="25"/>
        <v>0</v>
      </c>
      <c r="N112" s="83">
        <f t="shared" si="25"/>
        <v>0</v>
      </c>
      <c r="O112" s="83">
        <f t="shared" si="25"/>
        <v>0</v>
      </c>
      <c r="P112" s="83">
        <f t="shared" si="25"/>
        <v>0</v>
      </c>
      <c r="Q112" s="83">
        <f t="shared" si="25"/>
        <v>0</v>
      </c>
      <c r="R112" s="83">
        <f t="shared" si="25"/>
        <v>0</v>
      </c>
      <c r="S112" s="83">
        <f t="shared" si="25"/>
        <v>0</v>
      </c>
      <c r="T112" s="83">
        <f t="shared" si="25"/>
        <v>0</v>
      </c>
      <c r="U112" s="83">
        <f t="shared" si="25"/>
        <v>0</v>
      </c>
      <c r="V112" s="83">
        <f t="shared" si="25"/>
        <v>0</v>
      </c>
      <c r="W112" s="83">
        <f>SUM(MAX(W41,W47,W53,W59,W65,W71,W77,W83,W89,W95,W101,W107),MAX(W42,W48,W54,W60,W66,W72,W78,W84,W90,W96,W102,W108),MAX(W43,W49,W55,W67,W73,W61,W79,W85,W91,W97,W103,W109),MAX(W44,W50,W56,W62,W68,W74,W80,W86,W92,W98,W104,W110),MAX(W45,W51,W57,W63,W69,W75,W81,W87,W93,W99,W105,W111))</f>
        <v>0</v>
      </c>
    </row>
    <row r="113" spans="1:23" ht="15" customHeight="1" thickBot="1" x14ac:dyDescent="0.35">
      <c r="A113" s="84" t="s">
        <v>156</v>
      </c>
      <c r="B113" s="85" t="s">
        <v>135</v>
      </c>
      <c r="C113" s="86">
        <f>SUM(C112,C39)</f>
        <v>0</v>
      </c>
      <c r="D113" s="86">
        <f t="shared" ref="D113:W113" si="26">SUM(D112,D39)</f>
        <v>0</v>
      </c>
      <c r="E113" s="86">
        <f t="shared" si="26"/>
        <v>0</v>
      </c>
      <c r="F113" s="86">
        <f t="shared" si="26"/>
        <v>0</v>
      </c>
      <c r="G113" s="86">
        <f t="shared" si="26"/>
        <v>0</v>
      </c>
      <c r="H113" s="86">
        <f t="shared" si="26"/>
        <v>0</v>
      </c>
      <c r="I113" s="86">
        <f t="shared" si="26"/>
        <v>0</v>
      </c>
      <c r="J113" s="86">
        <f t="shared" si="26"/>
        <v>0</v>
      </c>
      <c r="K113" s="86">
        <f t="shared" si="26"/>
        <v>0</v>
      </c>
      <c r="L113" s="86">
        <f t="shared" si="26"/>
        <v>0</v>
      </c>
      <c r="M113" s="86">
        <f t="shared" si="26"/>
        <v>0</v>
      </c>
      <c r="N113" s="86">
        <f t="shared" si="26"/>
        <v>0</v>
      </c>
      <c r="O113" s="86">
        <f t="shared" si="26"/>
        <v>0</v>
      </c>
      <c r="P113" s="86">
        <f t="shared" si="26"/>
        <v>0</v>
      </c>
      <c r="Q113" s="86">
        <f t="shared" si="26"/>
        <v>0</v>
      </c>
      <c r="R113" s="86">
        <f t="shared" si="26"/>
        <v>0</v>
      </c>
      <c r="S113" s="86">
        <f t="shared" si="26"/>
        <v>0</v>
      </c>
      <c r="T113" s="86">
        <f t="shared" si="26"/>
        <v>0</v>
      </c>
      <c r="U113" s="86">
        <f t="shared" si="26"/>
        <v>0</v>
      </c>
      <c r="V113" s="86">
        <f t="shared" si="26"/>
        <v>0</v>
      </c>
      <c r="W113" s="86">
        <f t="shared" si="26"/>
        <v>0</v>
      </c>
    </row>
  </sheetData>
  <sheetProtection algorithmName="SHA-512" hashValue="kqFwpb4qXK+WQCP37F6372wCJZEW0a47VwWo8ByEGZddWz+BWKY9AfXGkFzu1GSpEON9KCuwjNaxuNglgL8kZQ==" saltValue="m16KazrZqYkJGnB1TeNZvA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E9 S9 B4:B18 B22:B38 C22:S26 C4:S8 E12 S12 C10:S11 E15 S15 C13:S14 E18 S18 C16:S17 C19:S20 S27 E27 S30 E30 C28:S29 S33 E33 C31:S32 S36 E36 C34:S35 C37:S38" name="Locked Down_1_1"/>
    <protectedRange algorithmName="SHA-512" hashValue="d2QYpbkHIonJhmo47RTqI3G1u11VOE4uFDv5fqd8qQDBgaCp3Ldbh1F8z2xsistvS1IlD+Uc8Y4O+RwQX785Xg==" saltValue="2S6h9sG9KQ/PqmADizeMHQ==" spinCount="100000" sqref="A83:B86 A89:B92 A95:B98 A101:B104 A107:B110 A41:B80 A81:A82 A93:A94 A99:A100 A105:A106 A111 A38 A35 A32 A29 A26 A20 A11 A8 A5 A14 A17 A23 A87:A88 E41:E81 E83:E87 E89:E93 E95:E99 E101:E105 E107:E111 S41:S111" name="Locked Down_1_2"/>
    <protectedRange algorithmName="SHA-512" hashValue="d2QYpbkHIonJhmo47RTqI3G1u11VOE4uFDv5fqd8qQDBgaCp3Ldbh1F8z2xsistvS1IlD+Uc8Y4O+RwQX785Xg==" saltValue="2S6h9sG9KQ/PqmADizeMHQ==" spinCount="100000" sqref="G1:Q1 O2:P2 C2:M2 R2:W2" name="Locked Down_1_2_3"/>
    <protectedRange algorithmName="SHA-512" hashValue="d2QYpbkHIonJhmo47RTqI3G1u11VOE4uFDv5fqd8qQDBgaCp3Ldbh1F8z2xsistvS1IlD+Uc8Y4O+RwQX785Xg==" saltValue="2S6h9sG9KQ/PqmADizeMHQ==" spinCount="100000" sqref="A3 A40 C40:H40 J40:S40 C3:H3 J3:S3" name="Locked Down_1_7"/>
    <protectedRange algorithmName="SHA-512" hashValue="d2QYpbkHIonJhmo47RTqI3G1u11VOE4uFDv5fqd8qQDBgaCp3Ldbh1F8z2xsistvS1IlD+Uc8Y4O+RwQX785Xg==" saltValue="2S6h9sG9KQ/PqmADizeMHQ==" spinCount="100000" sqref="Q2" name="Locked Down_1_2_3_1"/>
    <protectedRange algorithmName="SHA-512" hashValue="d2QYpbkHIonJhmo47RTqI3G1u11VOE4uFDv5fqd8qQDBgaCp3Ldbh1F8z2xsistvS1IlD+Uc8Y4O+RwQX785Xg==" saltValue="2S6h9sG9KQ/PqmADizeMHQ==" spinCount="100000" sqref="N2" name="Locked Down_1_2_3_4"/>
    <protectedRange algorithmName="SHA-512" hashValue="d2QYpbkHIonJhmo47RTqI3G1u11VOE4uFDv5fqd8qQDBgaCp3Ldbh1F8z2xsistvS1IlD+Uc8Y4O+RwQX785Xg==" saltValue="2S6h9sG9KQ/PqmADizeMHQ==" spinCount="100000" sqref="B112 B39" name="Locked Down_1_3"/>
    <protectedRange algorithmName="SHA-512" hashValue="d2QYpbkHIonJhmo47RTqI3G1u11VOE4uFDv5fqd8qQDBgaCp3Ldbh1F8z2xsistvS1IlD+Uc8Y4O+RwQX785Xg==" saltValue="2S6h9sG9KQ/PqmADizeMHQ==" spinCount="100000" sqref="B113" name="Locked Down_1_3_1"/>
  </protectedRanges>
  <mergeCells count="3">
    <mergeCell ref="G1:Q1"/>
    <mergeCell ref="A40:W40"/>
    <mergeCell ref="A3:W3"/>
  </mergeCells>
  <dataValidations count="1">
    <dataValidation type="custom" allowBlank="1" showInputMessage="1" showErrorMessage="1" sqref="P63:P66 P69:P72 P57:P60 P51:P54 P45:P48 P36 P41:P42 E22:E38 P33 P15 P27 P81 P93 P101:P102 P89:P90 E89:E93 S41:S111 E101:E105 P18 P30 S22:S38 P75:P78 E41:E81 P9 P12 E4:E20 S4:S20 E83:E87 P87 P83:P84 E95:E99 P99 P95:P96 P105 P111 P107:P108 E107:E111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&amp;C&amp;"-,Bold"SEFBHN
CONDITIONAL RELEASE REPORT  
2017-2018</oddHeader>
  </headerFooter>
  <rowBreaks count="2" manualBreakCount="2">
    <brk id="39" max="16383" man="1"/>
    <brk id="8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4"/>
  <sheetViews>
    <sheetView workbookViewId="0">
      <pane ySplit="2" topLeftCell="A379" activePane="bottomLeft" state="frozen"/>
      <selection pane="bottomLeft" activeCell="C308" sqref="C308:C402"/>
    </sheetView>
  </sheetViews>
  <sheetFormatPr defaultRowHeight="14.4" x14ac:dyDescent="0.3"/>
  <cols>
    <col min="1" max="1" width="14.5546875" bestFit="1" customWidth="1"/>
    <col min="2" max="2" width="12.6640625" customWidth="1"/>
    <col min="4" max="4" width="13.6640625" customWidth="1"/>
    <col min="5" max="5" width="11.33203125" customWidth="1"/>
    <col min="7" max="7" width="10.5546875" customWidth="1"/>
    <col min="14" max="14" width="13.6640625" customWidth="1"/>
    <col min="15" max="16" width="12.109375" customWidth="1"/>
    <col min="17" max="17" width="13.33203125" customWidth="1"/>
    <col min="18" max="18" width="13.6640625" customWidth="1"/>
    <col min="19" max="19" width="11.33203125" customWidth="1"/>
    <col min="20" max="20" width="12" customWidth="1"/>
    <col min="21" max="21" width="13.5546875" customWidth="1"/>
  </cols>
  <sheetData>
    <row r="1" spans="1:23" ht="15" customHeight="1" x14ac:dyDescent="0.3">
      <c r="A1" s="100"/>
      <c r="B1" s="100"/>
      <c r="C1" s="53"/>
      <c r="D1" s="53"/>
      <c r="E1" s="53" t="s">
        <v>0</v>
      </c>
      <c r="F1" s="53"/>
      <c r="G1" s="130" t="s">
        <v>127</v>
      </c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53"/>
      <c r="S1" s="53"/>
      <c r="T1" s="53"/>
      <c r="U1" s="53"/>
      <c r="V1" s="53"/>
      <c r="W1" s="53"/>
    </row>
    <row r="2" spans="1:23" ht="100.8" x14ac:dyDescent="0.3">
      <c r="A2" s="10" t="s">
        <v>18</v>
      </c>
      <c r="B2" s="10" t="s">
        <v>19</v>
      </c>
      <c r="C2" s="50" t="s">
        <v>85</v>
      </c>
      <c r="D2" s="50" t="s">
        <v>84</v>
      </c>
      <c r="E2" s="50" t="s">
        <v>93</v>
      </c>
      <c r="F2" s="50" t="s">
        <v>104</v>
      </c>
      <c r="G2" s="50" t="s">
        <v>128</v>
      </c>
      <c r="H2" s="50" t="s">
        <v>94</v>
      </c>
      <c r="I2" s="50" t="s">
        <v>95</v>
      </c>
      <c r="J2" s="50" t="s">
        <v>96</v>
      </c>
      <c r="K2" s="50" t="s">
        <v>97</v>
      </c>
      <c r="L2" s="50" t="s">
        <v>98</v>
      </c>
      <c r="M2" s="50" t="s">
        <v>101</v>
      </c>
      <c r="N2" s="50" t="s">
        <v>129</v>
      </c>
      <c r="O2" s="50" t="s">
        <v>99</v>
      </c>
      <c r="P2" s="50" t="s">
        <v>100</v>
      </c>
      <c r="Q2" s="50" t="s">
        <v>126</v>
      </c>
      <c r="R2" s="50" t="s">
        <v>86</v>
      </c>
      <c r="S2" s="50" t="s">
        <v>87</v>
      </c>
      <c r="T2" s="50" t="s">
        <v>102</v>
      </c>
      <c r="U2" s="50" t="s">
        <v>103</v>
      </c>
      <c r="V2" s="50" t="s">
        <v>89</v>
      </c>
      <c r="W2" s="50" t="s">
        <v>105</v>
      </c>
    </row>
    <row r="3" spans="1:23" ht="23.4" x14ac:dyDescent="0.45">
      <c r="A3" s="118" t="s">
        <v>92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</row>
    <row r="4" spans="1:23" ht="15" customHeight="1" x14ac:dyDescent="0.3">
      <c r="A4" s="16" t="s">
        <v>53</v>
      </c>
      <c r="B4" s="16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"/>
      <c r="U4" s="3"/>
      <c r="V4" s="9">
        <f>+E4</f>
        <v>0</v>
      </c>
      <c r="W4" s="9">
        <f>+V4</f>
        <v>0</v>
      </c>
    </row>
    <row r="5" spans="1:23" ht="15" customHeight="1" x14ac:dyDescent="0.3">
      <c r="A5" s="16" t="s">
        <v>57</v>
      </c>
      <c r="B5" s="16" t="s">
        <v>20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"/>
      <c r="U5" s="3"/>
      <c r="V5" s="9">
        <f t="shared" ref="V5:V9" si="0">+E5</f>
        <v>0</v>
      </c>
      <c r="W5" s="9">
        <f t="shared" ref="W5:W9" si="1">+V5</f>
        <v>0</v>
      </c>
    </row>
    <row r="6" spans="1:23" ht="15" customHeight="1" x14ac:dyDescent="0.3">
      <c r="A6" s="16" t="s">
        <v>58</v>
      </c>
      <c r="B6" s="16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3"/>
      <c r="U6" s="3"/>
      <c r="V6" s="9">
        <f t="shared" si="0"/>
        <v>0</v>
      </c>
      <c r="W6" s="9">
        <f t="shared" si="1"/>
        <v>0</v>
      </c>
    </row>
    <row r="7" spans="1:23" ht="15" customHeight="1" x14ac:dyDescent="0.3">
      <c r="A7" s="16" t="s">
        <v>59</v>
      </c>
      <c r="B7" s="16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3"/>
      <c r="U7" s="3"/>
      <c r="V7" s="9">
        <f t="shared" si="0"/>
        <v>0</v>
      </c>
      <c r="W7" s="9">
        <f t="shared" si="1"/>
        <v>0</v>
      </c>
    </row>
    <row r="8" spans="1:23" ht="15" customHeight="1" x14ac:dyDescent="0.3">
      <c r="A8" s="16" t="s">
        <v>60</v>
      </c>
      <c r="B8" s="16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"/>
      <c r="U8" s="3"/>
      <c r="V8" s="9">
        <f t="shared" si="0"/>
        <v>0</v>
      </c>
      <c r="W8" s="9">
        <f t="shared" si="1"/>
        <v>0</v>
      </c>
    </row>
    <row r="9" spans="1:23" ht="15" customHeight="1" x14ac:dyDescent="0.3">
      <c r="A9" s="16" t="s">
        <v>108</v>
      </c>
      <c r="B9" s="16" t="s">
        <v>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3"/>
      <c r="U9" s="3"/>
      <c r="V9" s="9">
        <f t="shared" si="0"/>
        <v>0</v>
      </c>
      <c r="W9" s="9">
        <f t="shared" si="1"/>
        <v>0</v>
      </c>
    </row>
    <row r="10" spans="1:23" ht="9.9" customHeight="1" x14ac:dyDescent="0.3">
      <c r="A10" s="37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61"/>
      <c r="U10" s="61"/>
      <c r="V10" s="43"/>
      <c r="W10" s="43"/>
    </row>
    <row r="11" spans="1:23" ht="15" customHeight="1" x14ac:dyDescent="0.3">
      <c r="A11" s="16" t="s">
        <v>53</v>
      </c>
      <c r="B11" s="16" t="s">
        <v>21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3"/>
      <c r="U11" s="3"/>
      <c r="V11" s="9">
        <f>+E11</f>
        <v>0</v>
      </c>
      <c r="W11" s="9">
        <f>SUM(V11,W4)</f>
        <v>0</v>
      </c>
    </row>
    <row r="12" spans="1:23" ht="15" customHeight="1" x14ac:dyDescent="0.3">
      <c r="A12" s="16" t="s">
        <v>57</v>
      </c>
      <c r="B12" s="16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"/>
      <c r="U12" s="3"/>
      <c r="V12" s="9">
        <f t="shared" ref="V12:V16" si="2">+E12</f>
        <v>0</v>
      </c>
      <c r="W12" s="9">
        <f t="shared" ref="W12:W16" si="3">SUM(V12,W5)</f>
        <v>0</v>
      </c>
    </row>
    <row r="13" spans="1:23" ht="15" customHeight="1" x14ac:dyDescent="0.3">
      <c r="A13" s="16" t="s">
        <v>58</v>
      </c>
      <c r="B13" s="16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"/>
      <c r="U13" s="3"/>
      <c r="V13" s="9">
        <f t="shared" si="2"/>
        <v>0</v>
      </c>
      <c r="W13" s="9">
        <f t="shared" si="3"/>
        <v>0</v>
      </c>
    </row>
    <row r="14" spans="1:23" ht="15" customHeight="1" x14ac:dyDescent="0.3">
      <c r="A14" s="16" t="s">
        <v>59</v>
      </c>
      <c r="B14" s="16" t="s">
        <v>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3"/>
      <c r="U14" s="3"/>
      <c r="V14" s="9">
        <f t="shared" si="2"/>
        <v>0</v>
      </c>
      <c r="W14" s="9">
        <f t="shared" si="3"/>
        <v>0</v>
      </c>
    </row>
    <row r="15" spans="1:23" ht="15" customHeight="1" x14ac:dyDescent="0.3">
      <c r="A15" s="16" t="s">
        <v>60</v>
      </c>
      <c r="B15" s="16" t="s">
        <v>21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3"/>
      <c r="U15" s="3"/>
      <c r="V15" s="9">
        <f t="shared" si="2"/>
        <v>0</v>
      </c>
      <c r="W15" s="9">
        <f t="shared" si="3"/>
        <v>0</v>
      </c>
    </row>
    <row r="16" spans="1:23" ht="15" customHeight="1" x14ac:dyDescent="0.3">
      <c r="A16" s="16" t="s">
        <v>108</v>
      </c>
      <c r="B16" s="14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3"/>
      <c r="U16" s="3"/>
      <c r="V16" s="9">
        <f t="shared" si="2"/>
        <v>0</v>
      </c>
      <c r="W16" s="9">
        <f t="shared" si="3"/>
        <v>0</v>
      </c>
    </row>
    <row r="17" spans="1:23" ht="9.9" customHeight="1" x14ac:dyDescent="0.3">
      <c r="A17" s="37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61"/>
      <c r="U17" s="61"/>
      <c r="V17" s="43"/>
      <c r="W17" s="43"/>
    </row>
    <row r="18" spans="1:23" ht="15" customHeight="1" x14ac:dyDescent="0.3">
      <c r="A18" s="16" t="s">
        <v>53</v>
      </c>
      <c r="B18" s="16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3"/>
      <c r="U18" s="3"/>
      <c r="V18" s="9">
        <f>+E18</f>
        <v>0</v>
      </c>
      <c r="W18" s="9">
        <f>SUM(V18,W11)</f>
        <v>0</v>
      </c>
    </row>
    <row r="19" spans="1:23" ht="15" customHeight="1" x14ac:dyDescent="0.3">
      <c r="A19" s="16" t="s">
        <v>57</v>
      </c>
      <c r="B19" s="16" t="s">
        <v>22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3"/>
      <c r="U19" s="3"/>
      <c r="V19" s="9">
        <f t="shared" ref="V19:V23" si="4">+E19</f>
        <v>0</v>
      </c>
      <c r="W19" s="9">
        <f t="shared" ref="W19:W23" si="5">SUM(V19,W12)</f>
        <v>0</v>
      </c>
    </row>
    <row r="20" spans="1:23" ht="15" customHeight="1" x14ac:dyDescent="0.3">
      <c r="A20" s="16" t="s">
        <v>58</v>
      </c>
      <c r="B20" s="1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9">
        <f t="shared" si="4"/>
        <v>0</v>
      </c>
      <c r="W20" s="9">
        <f t="shared" si="5"/>
        <v>0</v>
      </c>
    </row>
    <row r="21" spans="1:23" ht="15" customHeight="1" x14ac:dyDescent="0.3">
      <c r="A21" s="16" t="s">
        <v>59</v>
      </c>
      <c r="B21" s="16" t="s">
        <v>22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3"/>
      <c r="U21" s="3"/>
      <c r="V21" s="9">
        <f t="shared" si="4"/>
        <v>0</v>
      </c>
      <c r="W21" s="9">
        <f t="shared" si="5"/>
        <v>0</v>
      </c>
    </row>
    <row r="22" spans="1:23" ht="15" customHeight="1" x14ac:dyDescent="0.3">
      <c r="A22" s="16" t="s">
        <v>60</v>
      </c>
      <c r="B22" s="27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3"/>
      <c r="U22" s="3"/>
      <c r="V22" s="9">
        <f t="shared" si="4"/>
        <v>0</v>
      </c>
      <c r="W22" s="9">
        <f t="shared" si="5"/>
        <v>0</v>
      </c>
    </row>
    <row r="23" spans="1:23" ht="15" customHeight="1" x14ac:dyDescent="0.3">
      <c r="A23" s="16" t="s">
        <v>108</v>
      </c>
      <c r="B23" s="27" t="s">
        <v>22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3"/>
      <c r="U23" s="3"/>
      <c r="V23" s="9">
        <f t="shared" si="4"/>
        <v>0</v>
      </c>
      <c r="W23" s="9">
        <f t="shared" si="5"/>
        <v>0</v>
      </c>
    </row>
    <row r="24" spans="1:23" ht="9.9" customHeight="1" x14ac:dyDescent="0.3">
      <c r="A24" s="37"/>
      <c r="B24" s="6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61"/>
      <c r="U24" s="61"/>
      <c r="V24" s="43"/>
      <c r="W24" s="43"/>
    </row>
    <row r="25" spans="1:23" ht="15" customHeight="1" x14ac:dyDescent="0.3">
      <c r="A25" s="16" t="s">
        <v>53</v>
      </c>
      <c r="B25" s="9" t="s">
        <v>23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3"/>
      <c r="U25" s="3"/>
      <c r="V25" s="9">
        <f>+E25</f>
        <v>0</v>
      </c>
      <c r="W25" s="9">
        <f>SUM(V25,W18)</f>
        <v>0</v>
      </c>
    </row>
    <row r="26" spans="1:23" ht="15" customHeight="1" x14ac:dyDescent="0.3">
      <c r="A26" s="16" t="s">
        <v>57</v>
      </c>
      <c r="B26" s="9" t="s">
        <v>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"/>
      <c r="U26" s="3"/>
      <c r="V26" s="9">
        <f t="shared" ref="V26:V30" si="6">+E26</f>
        <v>0</v>
      </c>
      <c r="W26" s="9">
        <f t="shared" ref="W26:W30" si="7">SUM(V26,W19)</f>
        <v>0</v>
      </c>
    </row>
    <row r="27" spans="1:23" ht="15" customHeight="1" x14ac:dyDescent="0.3">
      <c r="A27" s="16" t="s">
        <v>58</v>
      </c>
      <c r="B27" s="9" t="s">
        <v>23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3"/>
      <c r="U27" s="3"/>
      <c r="V27" s="9">
        <f t="shared" si="6"/>
        <v>0</v>
      </c>
      <c r="W27" s="9">
        <f t="shared" si="7"/>
        <v>0</v>
      </c>
    </row>
    <row r="28" spans="1:23" ht="15" customHeight="1" x14ac:dyDescent="0.3">
      <c r="A28" s="16" t="s">
        <v>59</v>
      </c>
      <c r="B28" s="9" t="s">
        <v>23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3"/>
      <c r="U28" s="3"/>
      <c r="V28" s="9">
        <f t="shared" si="6"/>
        <v>0</v>
      </c>
      <c r="W28" s="9">
        <f t="shared" si="7"/>
        <v>0</v>
      </c>
    </row>
    <row r="29" spans="1:23" ht="15" customHeight="1" x14ac:dyDescent="0.3">
      <c r="A29" s="16" t="s">
        <v>60</v>
      </c>
      <c r="B29" s="9" t="s">
        <v>23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3"/>
      <c r="U29" s="3"/>
      <c r="V29" s="9">
        <f t="shared" si="6"/>
        <v>0</v>
      </c>
      <c r="W29" s="9">
        <f t="shared" si="7"/>
        <v>0</v>
      </c>
    </row>
    <row r="30" spans="1:23" ht="15" customHeight="1" x14ac:dyDescent="0.3">
      <c r="A30" s="16" t="s">
        <v>108</v>
      </c>
      <c r="B30" s="19" t="s">
        <v>23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3"/>
      <c r="U30" s="3"/>
      <c r="V30" s="9">
        <f t="shared" si="6"/>
        <v>0</v>
      </c>
      <c r="W30" s="9">
        <f t="shared" si="7"/>
        <v>0</v>
      </c>
    </row>
    <row r="31" spans="1:23" ht="9.9" customHeight="1" x14ac:dyDescent="0.3">
      <c r="A31" s="37"/>
      <c r="B31" s="43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61"/>
      <c r="U31" s="61"/>
      <c r="V31" s="43"/>
      <c r="W31" s="43"/>
    </row>
    <row r="32" spans="1:23" ht="15" customHeight="1" x14ac:dyDescent="0.3">
      <c r="A32" s="16" t="s">
        <v>53</v>
      </c>
      <c r="B32" s="9" t="s">
        <v>24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3"/>
      <c r="U32" s="3"/>
      <c r="V32" s="9">
        <f>+E32</f>
        <v>0</v>
      </c>
      <c r="W32" s="9">
        <f>SUM(V32,W25)</f>
        <v>0</v>
      </c>
    </row>
    <row r="33" spans="1:23" ht="15" customHeight="1" x14ac:dyDescent="0.3">
      <c r="A33" s="16" t="s">
        <v>57</v>
      </c>
      <c r="B33" s="9" t="s">
        <v>24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3"/>
      <c r="U33" s="3"/>
      <c r="V33" s="9">
        <f t="shared" ref="V33:V37" si="8">+E33</f>
        <v>0</v>
      </c>
      <c r="W33" s="9">
        <f t="shared" ref="W33:W37" si="9">SUM(V33,W26)</f>
        <v>0</v>
      </c>
    </row>
    <row r="34" spans="1:23" ht="15" customHeight="1" x14ac:dyDescent="0.3">
      <c r="A34" s="16" t="s">
        <v>58</v>
      </c>
      <c r="B34" s="9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3"/>
      <c r="U34" s="3"/>
      <c r="V34" s="9">
        <f t="shared" si="8"/>
        <v>0</v>
      </c>
      <c r="W34" s="9">
        <f t="shared" si="9"/>
        <v>0</v>
      </c>
    </row>
    <row r="35" spans="1:23" ht="15" customHeight="1" x14ac:dyDescent="0.3">
      <c r="A35" s="16" t="s">
        <v>59</v>
      </c>
      <c r="B35" s="9" t="s">
        <v>24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3"/>
      <c r="U35" s="3"/>
      <c r="V35" s="9">
        <f t="shared" si="8"/>
        <v>0</v>
      </c>
      <c r="W35" s="9">
        <f t="shared" si="9"/>
        <v>0</v>
      </c>
    </row>
    <row r="36" spans="1:23" ht="15" customHeight="1" x14ac:dyDescent="0.3">
      <c r="A36" s="16" t="s">
        <v>60</v>
      </c>
      <c r="B36" s="9" t="s">
        <v>24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3"/>
      <c r="U36" s="3"/>
      <c r="V36" s="9">
        <f t="shared" si="8"/>
        <v>0</v>
      </c>
      <c r="W36" s="9">
        <f t="shared" si="9"/>
        <v>0</v>
      </c>
    </row>
    <row r="37" spans="1:23" ht="15" customHeight="1" x14ac:dyDescent="0.3">
      <c r="A37" s="16" t="s">
        <v>108</v>
      </c>
      <c r="B37" s="19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"/>
      <c r="U37" s="3"/>
      <c r="V37" s="9">
        <f t="shared" si="8"/>
        <v>0</v>
      </c>
      <c r="W37" s="9">
        <f t="shared" si="9"/>
        <v>0</v>
      </c>
    </row>
    <row r="38" spans="1:23" ht="9.9" customHeight="1" x14ac:dyDescent="0.3">
      <c r="A38" s="37"/>
      <c r="B38" s="43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61"/>
      <c r="U38" s="61"/>
      <c r="V38" s="43"/>
      <c r="W38" s="43"/>
    </row>
    <row r="39" spans="1:23" ht="15" customHeight="1" x14ac:dyDescent="0.3">
      <c r="A39" s="16" t="s">
        <v>53</v>
      </c>
      <c r="B39" s="9" t="s">
        <v>25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3"/>
      <c r="U39" s="3"/>
      <c r="V39" s="9">
        <f>+E39</f>
        <v>0</v>
      </c>
      <c r="W39" s="9">
        <f>SUM(V39,W32)</f>
        <v>0</v>
      </c>
    </row>
    <row r="40" spans="1:23" ht="15" customHeight="1" x14ac:dyDescent="0.3">
      <c r="A40" s="16" t="s">
        <v>57</v>
      </c>
      <c r="B40" s="9" t="s">
        <v>25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3"/>
      <c r="U40" s="3"/>
      <c r="V40" s="9">
        <f t="shared" ref="V40:V44" si="10">+E40</f>
        <v>0</v>
      </c>
      <c r="W40" s="9">
        <f t="shared" ref="W40:W44" si="11">SUM(V40,W33)</f>
        <v>0</v>
      </c>
    </row>
    <row r="41" spans="1:23" ht="15" customHeight="1" x14ac:dyDescent="0.3">
      <c r="A41" s="16" t="s">
        <v>58</v>
      </c>
      <c r="B41" s="9" t="s">
        <v>25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3"/>
      <c r="U41" s="3"/>
      <c r="V41" s="9">
        <f t="shared" si="10"/>
        <v>0</v>
      </c>
      <c r="W41" s="9">
        <f t="shared" si="11"/>
        <v>0</v>
      </c>
    </row>
    <row r="42" spans="1:23" ht="15" customHeight="1" x14ac:dyDescent="0.3">
      <c r="A42" s="16" t="s">
        <v>59</v>
      </c>
      <c r="B42" s="9" t="s">
        <v>25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3"/>
      <c r="U42" s="3"/>
      <c r="V42" s="9">
        <f t="shared" si="10"/>
        <v>0</v>
      </c>
      <c r="W42" s="9">
        <f t="shared" si="11"/>
        <v>0</v>
      </c>
    </row>
    <row r="43" spans="1:23" ht="15" customHeight="1" x14ac:dyDescent="0.3">
      <c r="A43" s="16" t="s">
        <v>60</v>
      </c>
      <c r="B43" s="9" t="s">
        <v>25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3"/>
      <c r="U43" s="3"/>
      <c r="V43" s="9">
        <f t="shared" si="10"/>
        <v>0</v>
      </c>
      <c r="W43" s="9">
        <f t="shared" si="11"/>
        <v>0</v>
      </c>
    </row>
    <row r="44" spans="1:23" ht="15" customHeight="1" x14ac:dyDescent="0.3">
      <c r="A44" s="16" t="s">
        <v>108</v>
      </c>
      <c r="B44" s="19" t="s">
        <v>25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3"/>
      <c r="U44" s="3"/>
      <c r="V44" s="9">
        <f t="shared" si="10"/>
        <v>0</v>
      </c>
      <c r="W44" s="9">
        <f t="shared" si="11"/>
        <v>0</v>
      </c>
    </row>
    <row r="45" spans="1:23" ht="9.9" customHeight="1" x14ac:dyDescent="0.3">
      <c r="A45" s="37"/>
      <c r="B45" s="43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61"/>
      <c r="U45" s="61"/>
      <c r="V45" s="43"/>
      <c r="W45" s="43"/>
    </row>
    <row r="46" spans="1:23" ht="15" customHeight="1" x14ac:dyDescent="0.3">
      <c r="A46" s="16" t="s">
        <v>53</v>
      </c>
      <c r="B46" s="9" t="s">
        <v>27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3"/>
      <c r="U46" s="3"/>
      <c r="V46" s="9">
        <f>+E46</f>
        <v>0</v>
      </c>
      <c r="W46" s="9">
        <f>SUM(V46,W39)</f>
        <v>0</v>
      </c>
    </row>
    <row r="47" spans="1:23" ht="15" customHeight="1" x14ac:dyDescent="0.3">
      <c r="A47" s="16" t="s">
        <v>57</v>
      </c>
      <c r="B47" s="9" t="s">
        <v>27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3"/>
      <c r="U47" s="3"/>
      <c r="V47" s="9">
        <f t="shared" ref="V47:V51" si="12">+E47</f>
        <v>0</v>
      </c>
      <c r="W47" s="9">
        <f t="shared" ref="W47:W51" si="13">SUM(V47,W40)</f>
        <v>0</v>
      </c>
    </row>
    <row r="48" spans="1:23" ht="15" customHeight="1" x14ac:dyDescent="0.3">
      <c r="A48" s="16" t="s">
        <v>58</v>
      </c>
      <c r="B48" s="9" t="s">
        <v>27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3"/>
      <c r="U48" s="3"/>
      <c r="V48" s="9">
        <f t="shared" si="12"/>
        <v>0</v>
      </c>
      <c r="W48" s="9">
        <f t="shared" si="13"/>
        <v>0</v>
      </c>
    </row>
    <row r="49" spans="1:23" ht="15" customHeight="1" x14ac:dyDescent="0.3">
      <c r="A49" s="16" t="s">
        <v>59</v>
      </c>
      <c r="B49" s="9" t="s">
        <v>27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3"/>
      <c r="U49" s="3"/>
      <c r="V49" s="9">
        <f t="shared" si="12"/>
        <v>0</v>
      </c>
      <c r="W49" s="9">
        <f t="shared" si="13"/>
        <v>0</v>
      </c>
    </row>
    <row r="50" spans="1:23" ht="15" customHeight="1" x14ac:dyDescent="0.3">
      <c r="A50" s="16" t="s">
        <v>60</v>
      </c>
      <c r="B50" s="9" t="s">
        <v>27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3"/>
      <c r="U50" s="3"/>
      <c r="V50" s="9">
        <f t="shared" si="12"/>
        <v>0</v>
      </c>
      <c r="W50" s="9">
        <f t="shared" si="13"/>
        <v>0</v>
      </c>
    </row>
    <row r="51" spans="1:23" ht="15" customHeight="1" x14ac:dyDescent="0.3">
      <c r="A51" s="16" t="s">
        <v>108</v>
      </c>
      <c r="B51" s="19" t="s">
        <v>27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3"/>
      <c r="U51" s="3"/>
      <c r="V51" s="9">
        <f t="shared" si="12"/>
        <v>0</v>
      </c>
      <c r="W51" s="9">
        <f t="shared" si="13"/>
        <v>0</v>
      </c>
    </row>
    <row r="52" spans="1:23" ht="9.9" customHeight="1" x14ac:dyDescent="0.3">
      <c r="A52" s="37"/>
      <c r="B52" s="43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61"/>
      <c r="U52" s="61"/>
      <c r="V52" s="43"/>
      <c r="W52" s="43"/>
    </row>
    <row r="53" spans="1:23" ht="15" customHeight="1" x14ac:dyDescent="0.3">
      <c r="A53" s="16" t="s">
        <v>53</v>
      </c>
      <c r="B53" s="9" t="s">
        <v>30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3"/>
      <c r="U53" s="3"/>
      <c r="V53" s="9">
        <f>+E53</f>
        <v>0</v>
      </c>
      <c r="W53" s="9">
        <f>SUM(V53,W46)</f>
        <v>0</v>
      </c>
    </row>
    <row r="54" spans="1:23" ht="15" customHeight="1" x14ac:dyDescent="0.3">
      <c r="A54" s="16" t="s">
        <v>57</v>
      </c>
      <c r="B54" s="9" t="s">
        <v>30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3"/>
      <c r="U54" s="3"/>
      <c r="V54" s="9">
        <f t="shared" ref="V54:V58" si="14">+E54</f>
        <v>0</v>
      </c>
      <c r="W54" s="9">
        <f t="shared" ref="W54:W58" si="15">SUM(V54,W47)</f>
        <v>0</v>
      </c>
    </row>
    <row r="55" spans="1:23" ht="15" customHeight="1" x14ac:dyDescent="0.3">
      <c r="A55" s="16" t="s">
        <v>58</v>
      </c>
      <c r="B55" s="9" t="s">
        <v>30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3"/>
      <c r="U55" s="3"/>
      <c r="V55" s="9">
        <f t="shared" si="14"/>
        <v>0</v>
      </c>
      <c r="W55" s="9">
        <f t="shared" si="15"/>
        <v>0</v>
      </c>
    </row>
    <row r="56" spans="1:23" ht="15" customHeight="1" x14ac:dyDescent="0.3">
      <c r="A56" s="16" t="s">
        <v>59</v>
      </c>
      <c r="B56" s="9" t="s">
        <v>30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3"/>
      <c r="U56" s="3"/>
      <c r="V56" s="9">
        <f t="shared" si="14"/>
        <v>0</v>
      </c>
      <c r="W56" s="9">
        <f t="shared" si="15"/>
        <v>0</v>
      </c>
    </row>
    <row r="57" spans="1:23" ht="15" customHeight="1" x14ac:dyDescent="0.3">
      <c r="A57" s="16" t="s">
        <v>60</v>
      </c>
      <c r="B57" s="9" t="s">
        <v>30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3"/>
      <c r="U57" s="3"/>
      <c r="V57" s="9">
        <f t="shared" si="14"/>
        <v>0</v>
      </c>
      <c r="W57" s="9">
        <f t="shared" si="15"/>
        <v>0</v>
      </c>
    </row>
    <row r="58" spans="1:23" ht="15" customHeight="1" x14ac:dyDescent="0.3">
      <c r="A58" s="16" t="s">
        <v>108</v>
      </c>
      <c r="B58" s="19" t="s">
        <v>30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3"/>
      <c r="U58" s="3"/>
      <c r="V58" s="9">
        <f t="shared" si="14"/>
        <v>0</v>
      </c>
      <c r="W58" s="9">
        <f t="shared" si="15"/>
        <v>0</v>
      </c>
    </row>
    <row r="59" spans="1:23" ht="9.9" customHeight="1" x14ac:dyDescent="0.3">
      <c r="A59" s="37"/>
      <c r="B59" s="43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61"/>
      <c r="U59" s="61"/>
      <c r="V59" s="43"/>
      <c r="W59" s="43"/>
    </row>
    <row r="60" spans="1:23" ht="15" customHeight="1" x14ac:dyDescent="0.3">
      <c r="A60" s="16" t="s">
        <v>53</v>
      </c>
      <c r="B60" s="9" t="s">
        <v>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3"/>
      <c r="U60" s="3"/>
      <c r="V60" s="9">
        <f>+E60</f>
        <v>0</v>
      </c>
      <c r="W60" s="9">
        <f>SUM(V60,W53)</f>
        <v>0</v>
      </c>
    </row>
    <row r="61" spans="1:23" ht="15" customHeight="1" x14ac:dyDescent="0.3">
      <c r="A61" s="16" t="s">
        <v>57</v>
      </c>
      <c r="B61" s="9" t="s">
        <v>31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3"/>
      <c r="U61" s="3"/>
      <c r="V61" s="9">
        <f t="shared" ref="V61:V65" si="16">+E61</f>
        <v>0</v>
      </c>
      <c r="W61" s="9">
        <f t="shared" ref="W61:W65" si="17">SUM(V61,W54)</f>
        <v>0</v>
      </c>
    </row>
    <row r="62" spans="1:23" ht="15" customHeight="1" x14ac:dyDescent="0.3">
      <c r="A62" s="16" t="s">
        <v>58</v>
      </c>
      <c r="B62" s="9" t="s">
        <v>31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3"/>
      <c r="U62" s="3"/>
      <c r="V62" s="9">
        <f t="shared" si="16"/>
        <v>0</v>
      </c>
      <c r="W62" s="9">
        <f t="shared" si="17"/>
        <v>0</v>
      </c>
    </row>
    <row r="63" spans="1:23" ht="15" customHeight="1" x14ac:dyDescent="0.3">
      <c r="A63" s="16" t="s">
        <v>59</v>
      </c>
      <c r="B63" s="9" t="s">
        <v>31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3"/>
      <c r="U63" s="3"/>
      <c r="V63" s="9">
        <f t="shared" si="16"/>
        <v>0</v>
      </c>
      <c r="W63" s="9">
        <f t="shared" si="17"/>
        <v>0</v>
      </c>
    </row>
    <row r="64" spans="1:23" ht="15" customHeight="1" x14ac:dyDescent="0.3">
      <c r="A64" s="16" t="s">
        <v>60</v>
      </c>
      <c r="B64" s="9" t="s">
        <v>31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3"/>
      <c r="U64" s="3"/>
      <c r="V64" s="9">
        <f t="shared" si="16"/>
        <v>0</v>
      </c>
      <c r="W64" s="9">
        <f t="shared" si="17"/>
        <v>0</v>
      </c>
    </row>
    <row r="65" spans="1:23" ht="15" customHeight="1" x14ac:dyDescent="0.3">
      <c r="A65" s="16" t="s">
        <v>108</v>
      </c>
      <c r="B65" s="19" t="s">
        <v>31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3"/>
      <c r="U65" s="3"/>
      <c r="V65" s="9">
        <f t="shared" si="16"/>
        <v>0</v>
      </c>
      <c r="W65" s="9">
        <f t="shared" si="17"/>
        <v>0</v>
      </c>
    </row>
    <row r="66" spans="1:23" ht="9.9" customHeight="1" x14ac:dyDescent="0.3">
      <c r="A66" s="37"/>
      <c r="B66" s="43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61"/>
      <c r="U66" s="61"/>
      <c r="V66" s="43"/>
      <c r="W66" s="43"/>
    </row>
    <row r="67" spans="1:23" ht="15" customHeight="1" x14ac:dyDescent="0.3">
      <c r="A67" s="16" t="s">
        <v>53</v>
      </c>
      <c r="B67" s="9" t="s">
        <v>32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3"/>
      <c r="U67" s="3"/>
      <c r="V67" s="9">
        <f>+E67</f>
        <v>0</v>
      </c>
      <c r="W67" s="9">
        <f>SUM(V67,W60)</f>
        <v>0</v>
      </c>
    </row>
    <row r="68" spans="1:23" ht="15" customHeight="1" x14ac:dyDescent="0.3">
      <c r="A68" s="16" t="s">
        <v>57</v>
      </c>
      <c r="B68" s="9" t="s">
        <v>32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3"/>
      <c r="U68" s="3"/>
      <c r="V68" s="9">
        <f t="shared" ref="V68:V72" si="18">+E68</f>
        <v>0</v>
      </c>
      <c r="W68" s="9">
        <f t="shared" ref="W68:W72" si="19">SUM(V68,W61)</f>
        <v>0</v>
      </c>
    </row>
    <row r="69" spans="1:23" ht="15" customHeight="1" x14ac:dyDescent="0.3">
      <c r="A69" s="16" t="s">
        <v>58</v>
      </c>
      <c r="B69" s="9" t="s">
        <v>32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3"/>
      <c r="U69" s="3"/>
      <c r="V69" s="9">
        <f t="shared" si="18"/>
        <v>0</v>
      </c>
      <c r="W69" s="9">
        <f t="shared" si="19"/>
        <v>0</v>
      </c>
    </row>
    <row r="70" spans="1:23" ht="15" customHeight="1" x14ac:dyDescent="0.3">
      <c r="A70" s="16" t="s">
        <v>59</v>
      </c>
      <c r="B70" s="9" t="s">
        <v>32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3"/>
      <c r="U70" s="3"/>
      <c r="V70" s="9">
        <f t="shared" si="18"/>
        <v>0</v>
      </c>
      <c r="W70" s="9">
        <f t="shared" si="19"/>
        <v>0</v>
      </c>
    </row>
    <row r="71" spans="1:23" ht="15" customHeight="1" x14ac:dyDescent="0.3">
      <c r="A71" s="16" t="s">
        <v>60</v>
      </c>
      <c r="B71" s="9" t="s">
        <v>32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3"/>
      <c r="U71" s="3"/>
      <c r="V71" s="9">
        <f t="shared" si="18"/>
        <v>0</v>
      </c>
      <c r="W71" s="9">
        <f t="shared" si="19"/>
        <v>0</v>
      </c>
    </row>
    <row r="72" spans="1:23" ht="15" customHeight="1" x14ac:dyDescent="0.3">
      <c r="A72" s="16" t="s">
        <v>108</v>
      </c>
      <c r="B72" s="19" t="s">
        <v>32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3"/>
      <c r="U72" s="3"/>
      <c r="V72" s="9">
        <f t="shared" si="18"/>
        <v>0</v>
      </c>
      <c r="W72" s="9">
        <f t="shared" si="19"/>
        <v>0</v>
      </c>
    </row>
    <row r="73" spans="1:23" ht="9.9" customHeight="1" x14ac:dyDescent="0.3">
      <c r="A73" s="37"/>
      <c r="B73" s="43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61"/>
      <c r="U73" s="61"/>
      <c r="V73" s="43"/>
      <c r="W73" s="43"/>
    </row>
    <row r="74" spans="1:23" ht="15" customHeight="1" x14ac:dyDescent="0.3">
      <c r="A74" s="16" t="s">
        <v>53</v>
      </c>
      <c r="B74" s="9" t="s">
        <v>33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3"/>
      <c r="U74" s="3"/>
      <c r="V74" s="9">
        <f>+E74</f>
        <v>0</v>
      </c>
      <c r="W74" s="9">
        <f>SUM(V74,W67)</f>
        <v>0</v>
      </c>
    </row>
    <row r="75" spans="1:23" ht="15" customHeight="1" x14ac:dyDescent="0.3">
      <c r="A75" s="16" t="s">
        <v>57</v>
      </c>
      <c r="B75" s="9" t="s">
        <v>33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3"/>
      <c r="U75" s="3"/>
      <c r="V75" s="9">
        <f t="shared" ref="V75:V79" si="20">+E75</f>
        <v>0</v>
      </c>
      <c r="W75" s="9">
        <f t="shared" ref="W75:W79" si="21">SUM(V75,W68)</f>
        <v>0</v>
      </c>
    </row>
    <row r="76" spans="1:23" ht="15" customHeight="1" x14ac:dyDescent="0.3">
      <c r="A76" s="16" t="s">
        <v>58</v>
      </c>
      <c r="B76" s="9" t="s">
        <v>33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3"/>
      <c r="U76" s="3"/>
      <c r="V76" s="9">
        <f t="shared" si="20"/>
        <v>0</v>
      </c>
      <c r="W76" s="9">
        <f t="shared" si="21"/>
        <v>0</v>
      </c>
    </row>
    <row r="77" spans="1:23" ht="15" customHeight="1" x14ac:dyDescent="0.3">
      <c r="A77" s="16" t="s">
        <v>59</v>
      </c>
      <c r="B77" s="9" t="s">
        <v>33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3"/>
      <c r="U77" s="3"/>
      <c r="V77" s="9">
        <f t="shared" si="20"/>
        <v>0</v>
      </c>
      <c r="W77" s="9">
        <f t="shared" si="21"/>
        <v>0</v>
      </c>
    </row>
    <row r="78" spans="1:23" ht="15" customHeight="1" x14ac:dyDescent="0.3">
      <c r="A78" s="16" t="s">
        <v>60</v>
      </c>
      <c r="B78" s="9" t="s">
        <v>33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3"/>
      <c r="U78" s="3"/>
      <c r="V78" s="9">
        <f t="shared" si="20"/>
        <v>0</v>
      </c>
      <c r="W78" s="9">
        <f t="shared" si="21"/>
        <v>0</v>
      </c>
    </row>
    <row r="79" spans="1:23" ht="15" customHeight="1" x14ac:dyDescent="0.3">
      <c r="A79" s="16" t="s">
        <v>108</v>
      </c>
      <c r="B79" s="19" t="s">
        <v>33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3"/>
      <c r="U79" s="3"/>
      <c r="V79" s="9">
        <f t="shared" si="20"/>
        <v>0</v>
      </c>
      <c r="W79" s="9">
        <f t="shared" si="21"/>
        <v>0</v>
      </c>
    </row>
    <row r="80" spans="1:23" ht="9.9" customHeight="1" x14ac:dyDescent="0.3">
      <c r="A80" s="37"/>
      <c r="B80" s="43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61"/>
      <c r="U80" s="61"/>
      <c r="V80" s="43"/>
      <c r="W80" s="43"/>
    </row>
    <row r="81" spans="1:23" ht="15" customHeight="1" x14ac:dyDescent="0.3">
      <c r="A81" s="16" t="s">
        <v>53</v>
      </c>
      <c r="B81" s="9" t="s">
        <v>34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3"/>
      <c r="U81" s="3"/>
      <c r="V81" s="9">
        <f>+E81</f>
        <v>0</v>
      </c>
      <c r="W81" s="9">
        <f>SUM(V81,W74)</f>
        <v>0</v>
      </c>
    </row>
    <row r="82" spans="1:23" ht="15" customHeight="1" x14ac:dyDescent="0.3">
      <c r="A82" s="16" t="s">
        <v>57</v>
      </c>
      <c r="B82" s="9" t="s">
        <v>34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"/>
      <c r="U82" s="3"/>
      <c r="V82" s="9">
        <f t="shared" ref="V82:V86" si="22">+E82</f>
        <v>0</v>
      </c>
      <c r="W82" s="9">
        <f t="shared" ref="W82:W86" si="23">SUM(V82,W75)</f>
        <v>0</v>
      </c>
    </row>
    <row r="83" spans="1:23" ht="15" customHeight="1" x14ac:dyDescent="0.3">
      <c r="A83" s="16" t="s">
        <v>58</v>
      </c>
      <c r="B83" s="9" t="s">
        <v>34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"/>
      <c r="U83" s="3"/>
      <c r="V83" s="9">
        <f t="shared" si="22"/>
        <v>0</v>
      </c>
      <c r="W83" s="9">
        <f t="shared" si="23"/>
        <v>0</v>
      </c>
    </row>
    <row r="84" spans="1:23" ht="15" customHeight="1" x14ac:dyDescent="0.3">
      <c r="A84" s="16" t="s">
        <v>59</v>
      </c>
      <c r="B84" s="9" t="s">
        <v>34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"/>
      <c r="U84" s="3"/>
      <c r="V84" s="9">
        <f t="shared" si="22"/>
        <v>0</v>
      </c>
      <c r="W84" s="9">
        <f t="shared" si="23"/>
        <v>0</v>
      </c>
    </row>
    <row r="85" spans="1:23" ht="15" customHeight="1" x14ac:dyDescent="0.3">
      <c r="A85" s="16" t="s">
        <v>60</v>
      </c>
      <c r="B85" s="9" t="s">
        <v>34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3"/>
      <c r="U85" s="3"/>
      <c r="V85" s="9">
        <f t="shared" si="22"/>
        <v>0</v>
      </c>
      <c r="W85" s="9">
        <f t="shared" si="23"/>
        <v>0</v>
      </c>
    </row>
    <row r="86" spans="1:23" ht="15" customHeight="1" x14ac:dyDescent="0.3">
      <c r="A86" s="16" t="s">
        <v>108</v>
      </c>
      <c r="B86" s="27" t="s">
        <v>34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3"/>
      <c r="U86" s="3"/>
      <c r="V86" s="9">
        <f t="shared" si="22"/>
        <v>0</v>
      </c>
      <c r="W86" s="9">
        <f t="shared" si="23"/>
        <v>0</v>
      </c>
    </row>
    <row r="87" spans="1:23" ht="15" customHeight="1" x14ac:dyDescent="0.3">
      <c r="A87" s="82" t="s">
        <v>151</v>
      </c>
      <c r="B87" s="82" t="s">
        <v>135</v>
      </c>
      <c r="C87" s="83">
        <f>SUM(C4:C86)</f>
        <v>0</v>
      </c>
      <c r="D87" s="83">
        <f t="shared" ref="D87:V87" si="24">SUM(D4:D86)</f>
        <v>0</v>
      </c>
      <c r="E87" s="83">
        <f t="shared" si="24"/>
        <v>0</v>
      </c>
      <c r="F87" s="83">
        <f t="shared" si="24"/>
        <v>0</v>
      </c>
      <c r="G87" s="83">
        <f t="shared" si="24"/>
        <v>0</v>
      </c>
      <c r="H87" s="83">
        <f t="shared" si="24"/>
        <v>0</v>
      </c>
      <c r="I87" s="83">
        <f t="shared" si="24"/>
        <v>0</v>
      </c>
      <c r="J87" s="83">
        <f t="shared" si="24"/>
        <v>0</v>
      </c>
      <c r="K87" s="83">
        <f t="shared" si="24"/>
        <v>0</v>
      </c>
      <c r="L87" s="83">
        <f t="shared" si="24"/>
        <v>0</v>
      </c>
      <c r="M87" s="83">
        <f t="shared" si="24"/>
        <v>0</v>
      </c>
      <c r="N87" s="83">
        <f t="shared" si="24"/>
        <v>0</v>
      </c>
      <c r="O87" s="83">
        <f t="shared" si="24"/>
        <v>0</v>
      </c>
      <c r="P87" s="83">
        <f t="shared" si="24"/>
        <v>0</v>
      </c>
      <c r="Q87" s="83">
        <f t="shared" si="24"/>
        <v>0</v>
      </c>
      <c r="R87" s="83">
        <f t="shared" si="24"/>
        <v>0</v>
      </c>
      <c r="S87" s="83">
        <f t="shared" si="24"/>
        <v>0</v>
      </c>
      <c r="T87" s="83">
        <f t="shared" si="24"/>
        <v>0</v>
      </c>
      <c r="U87" s="83">
        <f t="shared" si="24"/>
        <v>0</v>
      </c>
      <c r="V87" s="83">
        <f t="shared" si="24"/>
        <v>0</v>
      </c>
      <c r="W87" s="83">
        <f>SUM(MAX(W4,W11,W18,W25,W32,W39,W46,W53,W60,W67,W74,W81),MAX(W5,W14,W19,W26,W33,W40,W47,W54,W61,W68,W75,W82),MAX(W6,W13,W20,W27,W41,W48,W55,W62,W69,W76,W83,W34),MAX(W7,W14,W21,W28,W42,W49,W56,W63,W70,W77,W84,W35),MAX(W8,W15,W22,W29,W36,W43,W50,W57,W64,W71,W78,W85),MAX(W9,W16,W23,W30,W37,W44,W51,W58,W65,W72,W79,W86))</f>
        <v>0</v>
      </c>
    </row>
    <row r="88" spans="1:23" ht="23.4" x14ac:dyDescent="0.45">
      <c r="A88" s="118" t="s">
        <v>116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20"/>
    </row>
    <row r="89" spans="1:23" ht="15" customHeight="1" x14ac:dyDescent="0.3">
      <c r="A89" s="9" t="s">
        <v>54</v>
      </c>
      <c r="B89" s="9" t="s">
        <v>20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3"/>
      <c r="U89" s="3"/>
      <c r="V89" s="9">
        <f t="shared" ref="V89:V92" si="25">+E89</f>
        <v>0</v>
      </c>
      <c r="W89" s="9">
        <f>+V89</f>
        <v>0</v>
      </c>
    </row>
    <row r="90" spans="1:23" ht="15" customHeight="1" x14ac:dyDescent="0.3">
      <c r="A90" s="9" t="s">
        <v>55</v>
      </c>
      <c r="B90" s="9" t="s">
        <v>20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3"/>
      <c r="U90" s="3"/>
      <c r="V90" s="9">
        <f t="shared" si="25"/>
        <v>0</v>
      </c>
      <c r="W90" s="9">
        <f t="shared" ref="W90:W92" si="26">+V90</f>
        <v>0</v>
      </c>
    </row>
    <row r="91" spans="1:23" ht="15" customHeight="1" x14ac:dyDescent="0.3">
      <c r="A91" s="9" t="s">
        <v>56</v>
      </c>
      <c r="B91" s="9" t="s">
        <v>20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3"/>
      <c r="U91" s="3"/>
      <c r="V91" s="9">
        <f t="shared" si="25"/>
        <v>0</v>
      </c>
      <c r="W91" s="9">
        <f t="shared" si="26"/>
        <v>0</v>
      </c>
    </row>
    <row r="92" spans="1:23" ht="15" customHeight="1" x14ac:dyDescent="0.3">
      <c r="A92" s="16" t="s">
        <v>108</v>
      </c>
      <c r="B92" s="9" t="s">
        <v>20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3"/>
      <c r="U92" s="3"/>
      <c r="V92" s="9">
        <f t="shared" si="25"/>
        <v>0</v>
      </c>
      <c r="W92" s="9">
        <f t="shared" si="26"/>
        <v>0</v>
      </c>
    </row>
    <row r="93" spans="1:23" ht="9.9" customHeight="1" x14ac:dyDescent="0.3">
      <c r="A93" s="37"/>
      <c r="B93" s="43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61"/>
      <c r="U93" s="61"/>
      <c r="V93" s="43"/>
      <c r="W93" s="43"/>
    </row>
    <row r="94" spans="1:23" ht="15" customHeight="1" x14ac:dyDescent="0.3">
      <c r="A94" s="9" t="s">
        <v>54</v>
      </c>
      <c r="B94" s="9" t="s">
        <v>21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3"/>
      <c r="U94" s="3"/>
      <c r="V94" s="9">
        <f t="shared" ref="V94:V97" si="27">+E94</f>
        <v>0</v>
      </c>
      <c r="W94" s="9">
        <f>SUM(W89,V94)</f>
        <v>0</v>
      </c>
    </row>
    <row r="95" spans="1:23" ht="15" customHeight="1" x14ac:dyDescent="0.3">
      <c r="A95" s="9" t="s">
        <v>55</v>
      </c>
      <c r="B95" s="9" t="s">
        <v>21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3"/>
      <c r="U95" s="3"/>
      <c r="V95" s="9">
        <f t="shared" si="27"/>
        <v>0</v>
      </c>
      <c r="W95" s="9">
        <f t="shared" ref="W95:W97" si="28">SUM(W90,V95)</f>
        <v>0</v>
      </c>
    </row>
    <row r="96" spans="1:23" ht="15" customHeight="1" x14ac:dyDescent="0.3">
      <c r="A96" s="9" t="s">
        <v>56</v>
      </c>
      <c r="B96" s="9" t="s">
        <v>21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3"/>
      <c r="U96" s="3"/>
      <c r="V96" s="9">
        <f t="shared" si="27"/>
        <v>0</v>
      </c>
      <c r="W96" s="9">
        <f t="shared" si="28"/>
        <v>0</v>
      </c>
    </row>
    <row r="97" spans="1:23" ht="15" customHeight="1" x14ac:dyDescent="0.3">
      <c r="A97" s="16" t="s">
        <v>108</v>
      </c>
      <c r="B97" s="9" t="s">
        <v>21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3"/>
      <c r="U97" s="3"/>
      <c r="V97" s="9">
        <f t="shared" si="27"/>
        <v>0</v>
      </c>
      <c r="W97" s="9">
        <f t="shared" si="28"/>
        <v>0</v>
      </c>
    </row>
    <row r="98" spans="1:23" ht="9.9" customHeight="1" x14ac:dyDescent="0.3">
      <c r="A98" s="37"/>
      <c r="B98" s="43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43"/>
      <c r="W98" s="43"/>
    </row>
    <row r="99" spans="1:23" ht="15" customHeight="1" x14ac:dyDescent="0.3">
      <c r="A99" s="9" t="s">
        <v>54</v>
      </c>
      <c r="B99" s="9" t="s">
        <v>22</v>
      </c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3"/>
      <c r="U99" s="3"/>
      <c r="V99" s="9">
        <f t="shared" ref="V99:V147" si="29">+E99</f>
        <v>0</v>
      </c>
      <c r="W99" s="9">
        <f>SUM(W94,V99)</f>
        <v>0</v>
      </c>
    </row>
    <row r="100" spans="1:23" ht="15" customHeight="1" x14ac:dyDescent="0.3">
      <c r="A100" s="9" t="s">
        <v>55</v>
      </c>
      <c r="B100" s="9" t="s">
        <v>22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3"/>
      <c r="U100" s="3"/>
      <c r="V100" s="9">
        <f t="shared" si="29"/>
        <v>0</v>
      </c>
      <c r="W100" s="9">
        <f t="shared" ref="W100:W102" si="30">SUM(W95,V100)</f>
        <v>0</v>
      </c>
    </row>
    <row r="101" spans="1:23" ht="15" customHeight="1" x14ac:dyDescent="0.3">
      <c r="A101" s="9" t="s">
        <v>56</v>
      </c>
      <c r="B101" s="9" t="s">
        <v>22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3"/>
      <c r="U101" s="3"/>
      <c r="V101" s="9">
        <f t="shared" si="29"/>
        <v>0</v>
      </c>
      <c r="W101" s="9">
        <f t="shared" si="30"/>
        <v>0</v>
      </c>
    </row>
    <row r="102" spans="1:23" ht="15" customHeight="1" x14ac:dyDescent="0.3">
      <c r="A102" s="16" t="s">
        <v>108</v>
      </c>
      <c r="B102" s="9" t="s">
        <v>22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3"/>
      <c r="U102" s="3"/>
      <c r="V102" s="9">
        <f t="shared" si="29"/>
        <v>0</v>
      </c>
      <c r="W102" s="9">
        <f t="shared" si="30"/>
        <v>0</v>
      </c>
    </row>
    <row r="103" spans="1:23" ht="9.9" customHeight="1" x14ac:dyDescent="0.3">
      <c r="A103" s="37"/>
      <c r="B103" s="43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43"/>
      <c r="W103" s="43"/>
    </row>
    <row r="104" spans="1:23" ht="15" customHeight="1" x14ac:dyDescent="0.3">
      <c r="A104" s="9" t="s">
        <v>54</v>
      </c>
      <c r="B104" s="9" t="s">
        <v>23</v>
      </c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3"/>
      <c r="U104" s="3"/>
      <c r="V104" s="9">
        <f t="shared" si="29"/>
        <v>0</v>
      </c>
      <c r="W104" s="9">
        <f>SUM(W99,V104)</f>
        <v>0</v>
      </c>
    </row>
    <row r="105" spans="1:23" ht="15" customHeight="1" x14ac:dyDescent="0.3">
      <c r="A105" s="9" t="s">
        <v>55</v>
      </c>
      <c r="B105" s="9" t="s">
        <v>23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3"/>
      <c r="U105" s="3"/>
      <c r="V105" s="9">
        <f t="shared" si="29"/>
        <v>0</v>
      </c>
      <c r="W105" s="9">
        <f t="shared" ref="W105:W107" si="31">SUM(W100,V105)</f>
        <v>0</v>
      </c>
    </row>
    <row r="106" spans="1:23" ht="15" customHeight="1" x14ac:dyDescent="0.3">
      <c r="A106" s="9" t="s">
        <v>56</v>
      </c>
      <c r="B106" s="9" t="s">
        <v>23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3"/>
      <c r="U106" s="3"/>
      <c r="V106" s="9">
        <f t="shared" si="29"/>
        <v>0</v>
      </c>
      <c r="W106" s="9">
        <f t="shared" si="31"/>
        <v>0</v>
      </c>
    </row>
    <row r="107" spans="1:23" ht="15" customHeight="1" x14ac:dyDescent="0.3">
      <c r="A107" s="16" t="s">
        <v>108</v>
      </c>
      <c r="B107" s="9" t="s">
        <v>23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3"/>
      <c r="U107" s="3"/>
      <c r="V107" s="9">
        <f t="shared" si="29"/>
        <v>0</v>
      </c>
      <c r="W107" s="9">
        <f t="shared" si="31"/>
        <v>0</v>
      </c>
    </row>
    <row r="108" spans="1:23" ht="9.9" customHeight="1" x14ac:dyDescent="0.3">
      <c r="A108" s="37"/>
      <c r="B108" s="43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43"/>
      <c r="W108" s="43"/>
    </row>
    <row r="109" spans="1:23" ht="15" customHeight="1" x14ac:dyDescent="0.3">
      <c r="A109" s="9" t="s">
        <v>54</v>
      </c>
      <c r="B109" s="9" t="s">
        <v>24</v>
      </c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3"/>
      <c r="U109" s="3"/>
      <c r="V109" s="9">
        <f t="shared" si="29"/>
        <v>0</v>
      </c>
      <c r="W109" s="9">
        <f>SUM(W104,V109)</f>
        <v>0</v>
      </c>
    </row>
    <row r="110" spans="1:23" ht="15" customHeight="1" x14ac:dyDescent="0.3">
      <c r="A110" s="9" t="s">
        <v>55</v>
      </c>
      <c r="B110" s="9" t="s">
        <v>24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3"/>
      <c r="U110" s="3"/>
      <c r="V110" s="9">
        <f t="shared" si="29"/>
        <v>0</v>
      </c>
      <c r="W110" s="9">
        <f t="shared" ref="W110:W112" si="32">SUM(W105,V110)</f>
        <v>0</v>
      </c>
    </row>
    <row r="111" spans="1:23" ht="15" customHeight="1" x14ac:dyDescent="0.3">
      <c r="A111" s="9" t="s">
        <v>56</v>
      </c>
      <c r="B111" s="9" t="s">
        <v>24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3"/>
      <c r="U111" s="3"/>
      <c r="V111" s="9">
        <f t="shared" si="29"/>
        <v>0</v>
      </c>
      <c r="W111" s="9">
        <f t="shared" si="32"/>
        <v>0</v>
      </c>
    </row>
    <row r="112" spans="1:23" ht="15" customHeight="1" x14ac:dyDescent="0.3">
      <c r="A112" s="16" t="s">
        <v>108</v>
      </c>
      <c r="B112" s="9" t="s">
        <v>24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3"/>
      <c r="U112" s="3"/>
      <c r="V112" s="9">
        <f t="shared" si="29"/>
        <v>0</v>
      </c>
      <c r="W112" s="9">
        <f t="shared" si="32"/>
        <v>0</v>
      </c>
    </row>
    <row r="113" spans="1:23" ht="9.9" customHeight="1" x14ac:dyDescent="0.3">
      <c r="A113" s="37"/>
      <c r="B113" s="43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43"/>
      <c r="W113" s="43"/>
    </row>
    <row r="114" spans="1:23" ht="15" customHeight="1" x14ac:dyDescent="0.3">
      <c r="A114" s="9" t="s">
        <v>54</v>
      </c>
      <c r="B114" s="9" t="s">
        <v>25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3"/>
      <c r="U114" s="3"/>
      <c r="V114" s="9">
        <f t="shared" si="29"/>
        <v>0</v>
      </c>
      <c r="W114" s="9">
        <f>SUM(W109,V114)</f>
        <v>0</v>
      </c>
    </row>
    <row r="115" spans="1:23" ht="15" customHeight="1" x14ac:dyDescent="0.3">
      <c r="A115" s="9" t="s">
        <v>55</v>
      </c>
      <c r="B115" s="9" t="s">
        <v>25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3"/>
      <c r="U115" s="3"/>
      <c r="V115" s="9">
        <f t="shared" si="29"/>
        <v>0</v>
      </c>
      <c r="W115" s="9">
        <f t="shared" ref="W115:W117" si="33">SUM(W110,V115)</f>
        <v>0</v>
      </c>
    </row>
    <row r="116" spans="1:23" ht="15" customHeight="1" x14ac:dyDescent="0.3">
      <c r="A116" s="9" t="s">
        <v>56</v>
      </c>
      <c r="B116" s="9" t="s">
        <v>25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3"/>
      <c r="U116" s="3"/>
      <c r="V116" s="9">
        <f t="shared" si="29"/>
        <v>0</v>
      </c>
      <c r="W116" s="9">
        <f t="shared" si="33"/>
        <v>0</v>
      </c>
    </row>
    <row r="117" spans="1:23" ht="15" customHeight="1" x14ac:dyDescent="0.3">
      <c r="A117" s="16" t="s">
        <v>108</v>
      </c>
      <c r="B117" s="9" t="s">
        <v>25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3"/>
      <c r="U117" s="3"/>
      <c r="V117" s="9">
        <f t="shared" si="29"/>
        <v>0</v>
      </c>
      <c r="W117" s="9">
        <f t="shared" si="33"/>
        <v>0</v>
      </c>
    </row>
    <row r="118" spans="1:23" ht="9.9" customHeight="1" x14ac:dyDescent="0.3">
      <c r="A118" s="37"/>
      <c r="B118" s="43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43"/>
      <c r="W118" s="43"/>
    </row>
    <row r="119" spans="1:23" ht="15" customHeight="1" x14ac:dyDescent="0.3">
      <c r="A119" s="9" t="s">
        <v>54</v>
      </c>
      <c r="B119" s="9" t="s">
        <v>27</v>
      </c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3"/>
      <c r="U119" s="3"/>
      <c r="V119" s="9">
        <f t="shared" si="29"/>
        <v>0</v>
      </c>
      <c r="W119" s="9">
        <f>SUM(W114,V119)</f>
        <v>0</v>
      </c>
    </row>
    <row r="120" spans="1:23" ht="15" customHeight="1" x14ac:dyDescent="0.3">
      <c r="A120" s="9" t="s">
        <v>55</v>
      </c>
      <c r="B120" s="9" t="s">
        <v>27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3"/>
      <c r="U120" s="3"/>
      <c r="V120" s="9">
        <f t="shared" si="29"/>
        <v>0</v>
      </c>
      <c r="W120" s="9">
        <f t="shared" ref="W120:W122" si="34">SUM(W115,V120)</f>
        <v>0</v>
      </c>
    </row>
    <row r="121" spans="1:23" ht="15" customHeight="1" x14ac:dyDescent="0.3">
      <c r="A121" s="9" t="s">
        <v>56</v>
      </c>
      <c r="B121" s="9" t="s">
        <v>27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3"/>
      <c r="U121" s="3"/>
      <c r="V121" s="9">
        <f t="shared" si="29"/>
        <v>0</v>
      </c>
      <c r="W121" s="9">
        <f t="shared" si="34"/>
        <v>0</v>
      </c>
    </row>
    <row r="122" spans="1:23" ht="15" customHeight="1" x14ac:dyDescent="0.3">
      <c r="A122" s="16" t="s">
        <v>108</v>
      </c>
      <c r="B122" s="9" t="s">
        <v>27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3"/>
      <c r="U122" s="3"/>
      <c r="V122" s="9">
        <f t="shared" si="29"/>
        <v>0</v>
      </c>
      <c r="W122" s="9">
        <f t="shared" si="34"/>
        <v>0</v>
      </c>
    </row>
    <row r="123" spans="1:23" ht="9.9" customHeight="1" x14ac:dyDescent="0.3">
      <c r="A123" s="37"/>
      <c r="B123" s="43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43"/>
      <c r="W123" s="43"/>
    </row>
    <row r="124" spans="1:23" ht="15" customHeight="1" x14ac:dyDescent="0.3">
      <c r="A124" s="9" t="s">
        <v>54</v>
      </c>
      <c r="B124" s="9" t="s">
        <v>30</v>
      </c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3"/>
      <c r="U124" s="3"/>
      <c r="V124" s="9">
        <f t="shared" si="29"/>
        <v>0</v>
      </c>
      <c r="W124" s="9">
        <f>SUM(W119,V124)</f>
        <v>0</v>
      </c>
    </row>
    <row r="125" spans="1:23" ht="15" customHeight="1" x14ac:dyDescent="0.3">
      <c r="A125" s="9" t="s">
        <v>55</v>
      </c>
      <c r="B125" s="9" t="s">
        <v>30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3"/>
      <c r="U125" s="3"/>
      <c r="V125" s="9">
        <f t="shared" si="29"/>
        <v>0</v>
      </c>
      <c r="W125" s="9">
        <f t="shared" ref="W125:W127" si="35">SUM(W120,V125)</f>
        <v>0</v>
      </c>
    </row>
    <row r="126" spans="1:23" ht="15" customHeight="1" x14ac:dyDescent="0.3">
      <c r="A126" s="9" t="s">
        <v>56</v>
      </c>
      <c r="B126" s="9" t="s">
        <v>30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3"/>
      <c r="U126" s="3"/>
      <c r="V126" s="9">
        <f t="shared" si="29"/>
        <v>0</v>
      </c>
      <c r="W126" s="9">
        <f t="shared" si="35"/>
        <v>0</v>
      </c>
    </row>
    <row r="127" spans="1:23" ht="15" customHeight="1" x14ac:dyDescent="0.3">
      <c r="A127" s="16" t="s">
        <v>108</v>
      </c>
      <c r="B127" s="9" t="s">
        <v>30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3"/>
      <c r="U127" s="3"/>
      <c r="V127" s="9">
        <f t="shared" si="29"/>
        <v>0</v>
      </c>
      <c r="W127" s="9">
        <f t="shared" si="35"/>
        <v>0</v>
      </c>
    </row>
    <row r="128" spans="1:23" ht="9.9" customHeight="1" x14ac:dyDescent="0.3">
      <c r="A128" s="37"/>
      <c r="B128" s="43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43"/>
      <c r="W128" s="43"/>
    </row>
    <row r="129" spans="1:23" ht="15" customHeight="1" x14ac:dyDescent="0.3">
      <c r="A129" s="9" t="s">
        <v>54</v>
      </c>
      <c r="B129" s="9" t="s">
        <v>31</v>
      </c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3"/>
      <c r="U129" s="3"/>
      <c r="V129" s="9">
        <f t="shared" si="29"/>
        <v>0</v>
      </c>
      <c r="W129" s="9">
        <f>SUM(W124,V129)</f>
        <v>0</v>
      </c>
    </row>
    <row r="130" spans="1:23" ht="15" customHeight="1" x14ac:dyDescent="0.3">
      <c r="A130" s="9" t="s">
        <v>55</v>
      </c>
      <c r="B130" s="9" t="s">
        <v>31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3"/>
      <c r="U130" s="3"/>
      <c r="V130" s="9">
        <f t="shared" si="29"/>
        <v>0</v>
      </c>
      <c r="W130" s="9">
        <f t="shared" ref="W130:W132" si="36">SUM(W125,V130)</f>
        <v>0</v>
      </c>
    </row>
    <row r="131" spans="1:23" ht="15" customHeight="1" x14ac:dyDescent="0.3">
      <c r="A131" s="9" t="s">
        <v>56</v>
      </c>
      <c r="B131" s="9" t="s">
        <v>31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3"/>
      <c r="U131" s="3"/>
      <c r="V131" s="9">
        <f t="shared" si="29"/>
        <v>0</v>
      </c>
      <c r="W131" s="9">
        <f t="shared" si="36"/>
        <v>0</v>
      </c>
    </row>
    <row r="132" spans="1:23" ht="15" customHeight="1" x14ac:dyDescent="0.3">
      <c r="A132" s="16" t="s">
        <v>108</v>
      </c>
      <c r="B132" s="9" t="s">
        <v>31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3"/>
      <c r="U132" s="3"/>
      <c r="V132" s="9">
        <f t="shared" si="29"/>
        <v>0</v>
      </c>
      <c r="W132" s="9">
        <f t="shared" si="36"/>
        <v>0</v>
      </c>
    </row>
    <row r="133" spans="1:23" ht="9.9" customHeight="1" x14ac:dyDescent="0.3">
      <c r="A133" s="37"/>
      <c r="B133" s="43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43"/>
      <c r="W133" s="43"/>
    </row>
    <row r="134" spans="1:23" ht="15" customHeight="1" x14ac:dyDescent="0.3">
      <c r="A134" s="9" t="s">
        <v>54</v>
      </c>
      <c r="B134" s="9" t="s">
        <v>32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3"/>
      <c r="U134" s="3"/>
      <c r="V134" s="9">
        <f t="shared" si="29"/>
        <v>0</v>
      </c>
      <c r="W134" s="9">
        <f>SUM(W129,V134)</f>
        <v>0</v>
      </c>
    </row>
    <row r="135" spans="1:23" ht="15" customHeight="1" x14ac:dyDescent="0.3">
      <c r="A135" s="9" t="s">
        <v>55</v>
      </c>
      <c r="B135" s="9" t="s">
        <v>32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3"/>
      <c r="U135" s="3"/>
      <c r="V135" s="9">
        <f t="shared" si="29"/>
        <v>0</v>
      </c>
      <c r="W135" s="9">
        <f t="shared" ref="W135:W137" si="37">SUM(W130,V135)</f>
        <v>0</v>
      </c>
    </row>
    <row r="136" spans="1:23" ht="15" customHeight="1" x14ac:dyDescent="0.3">
      <c r="A136" s="9" t="s">
        <v>56</v>
      </c>
      <c r="B136" s="9" t="s">
        <v>32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3"/>
      <c r="U136" s="3"/>
      <c r="V136" s="9">
        <f t="shared" si="29"/>
        <v>0</v>
      </c>
      <c r="W136" s="9">
        <f t="shared" si="37"/>
        <v>0</v>
      </c>
    </row>
    <row r="137" spans="1:23" ht="15" customHeight="1" x14ac:dyDescent="0.3">
      <c r="A137" s="16" t="s">
        <v>108</v>
      </c>
      <c r="B137" s="9" t="s">
        <v>32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3"/>
      <c r="U137" s="3"/>
      <c r="V137" s="9">
        <f t="shared" si="29"/>
        <v>0</v>
      </c>
      <c r="W137" s="9">
        <f t="shared" si="37"/>
        <v>0</v>
      </c>
    </row>
    <row r="138" spans="1:23" ht="9.9" customHeight="1" x14ac:dyDescent="0.3">
      <c r="A138" s="37"/>
      <c r="B138" s="43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43"/>
      <c r="W138" s="43"/>
    </row>
    <row r="139" spans="1:23" ht="15" customHeight="1" x14ac:dyDescent="0.3">
      <c r="A139" s="9" t="s">
        <v>54</v>
      </c>
      <c r="B139" s="9" t="s">
        <v>33</v>
      </c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3"/>
      <c r="U139" s="3"/>
      <c r="V139" s="9">
        <f t="shared" si="29"/>
        <v>0</v>
      </c>
      <c r="W139" s="9">
        <f>SUM(W134,V139)</f>
        <v>0</v>
      </c>
    </row>
    <row r="140" spans="1:23" ht="15" customHeight="1" x14ac:dyDescent="0.3">
      <c r="A140" s="9" t="s">
        <v>55</v>
      </c>
      <c r="B140" s="9" t="s">
        <v>33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3"/>
      <c r="U140" s="3"/>
      <c r="V140" s="9">
        <f t="shared" si="29"/>
        <v>0</v>
      </c>
      <c r="W140" s="9">
        <f t="shared" ref="W140:W142" si="38">SUM(W135,V140)</f>
        <v>0</v>
      </c>
    </row>
    <row r="141" spans="1:23" ht="15" customHeight="1" x14ac:dyDescent="0.3">
      <c r="A141" s="9" t="s">
        <v>56</v>
      </c>
      <c r="B141" s="9" t="s">
        <v>33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3"/>
      <c r="U141" s="3"/>
      <c r="V141" s="9">
        <f t="shared" si="29"/>
        <v>0</v>
      </c>
      <c r="W141" s="9">
        <f t="shared" si="38"/>
        <v>0</v>
      </c>
    </row>
    <row r="142" spans="1:23" ht="15" customHeight="1" x14ac:dyDescent="0.3">
      <c r="A142" s="16" t="s">
        <v>108</v>
      </c>
      <c r="B142" s="9" t="s">
        <v>33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3"/>
      <c r="U142" s="3"/>
      <c r="V142" s="9">
        <f t="shared" si="29"/>
        <v>0</v>
      </c>
      <c r="W142" s="9">
        <f t="shared" si="38"/>
        <v>0</v>
      </c>
    </row>
    <row r="143" spans="1:23" ht="9.9" customHeight="1" x14ac:dyDescent="0.3">
      <c r="A143" s="37"/>
      <c r="B143" s="43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43"/>
      <c r="W143" s="43"/>
    </row>
    <row r="144" spans="1:23" ht="15" customHeight="1" x14ac:dyDescent="0.3">
      <c r="A144" s="9" t="s">
        <v>54</v>
      </c>
      <c r="B144" s="9" t="s">
        <v>34</v>
      </c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3"/>
      <c r="U144" s="3"/>
      <c r="V144" s="9">
        <f t="shared" si="29"/>
        <v>0</v>
      </c>
      <c r="W144" s="9">
        <f>SUM(W139,V144)</f>
        <v>0</v>
      </c>
    </row>
    <row r="145" spans="1:23" ht="15" customHeight="1" x14ac:dyDescent="0.3">
      <c r="A145" s="9" t="s">
        <v>55</v>
      </c>
      <c r="B145" s="9" t="s">
        <v>34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3"/>
      <c r="U145" s="3"/>
      <c r="V145" s="9">
        <f t="shared" si="29"/>
        <v>0</v>
      </c>
      <c r="W145" s="9">
        <f t="shared" ref="W145:W147" si="39">SUM(W140,V145)</f>
        <v>0</v>
      </c>
    </row>
    <row r="146" spans="1:23" ht="15" customHeight="1" x14ac:dyDescent="0.3">
      <c r="A146" s="9" t="s">
        <v>56</v>
      </c>
      <c r="B146" s="9" t="s">
        <v>34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3"/>
      <c r="U146" s="3"/>
      <c r="V146" s="9">
        <f t="shared" si="29"/>
        <v>0</v>
      </c>
      <c r="W146" s="9">
        <f t="shared" si="39"/>
        <v>0</v>
      </c>
    </row>
    <row r="147" spans="1:23" ht="15" customHeight="1" x14ac:dyDescent="0.3">
      <c r="A147" s="16" t="s">
        <v>108</v>
      </c>
      <c r="B147" s="9" t="s">
        <v>34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3"/>
      <c r="U147" s="3"/>
      <c r="V147" s="9">
        <f t="shared" si="29"/>
        <v>0</v>
      </c>
      <c r="W147" s="9">
        <f t="shared" si="39"/>
        <v>0</v>
      </c>
    </row>
    <row r="148" spans="1:23" ht="15" customHeight="1" x14ac:dyDescent="0.3">
      <c r="A148" s="82" t="s">
        <v>150</v>
      </c>
      <c r="B148" s="82" t="s">
        <v>135</v>
      </c>
      <c r="C148" s="83">
        <f>SUM(C89:C147)</f>
        <v>0</v>
      </c>
      <c r="D148" s="83">
        <f t="shared" ref="D148:V148" si="40">SUM(D89:D147)</f>
        <v>0</v>
      </c>
      <c r="E148" s="83">
        <f t="shared" si="40"/>
        <v>0</v>
      </c>
      <c r="F148" s="83">
        <f t="shared" si="40"/>
        <v>0</v>
      </c>
      <c r="G148" s="83">
        <f t="shared" si="40"/>
        <v>0</v>
      </c>
      <c r="H148" s="83">
        <f t="shared" si="40"/>
        <v>0</v>
      </c>
      <c r="I148" s="83">
        <f t="shared" si="40"/>
        <v>0</v>
      </c>
      <c r="J148" s="83">
        <f t="shared" si="40"/>
        <v>0</v>
      </c>
      <c r="K148" s="83">
        <f t="shared" si="40"/>
        <v>0</v>
      </c>
      <c r="L148" s="83">
        <f t="shared" si="40"/>
        <v>0</v>
      </c>
      <c r="M148" s="83">
        <f t="shared" si="40"/>
        <v>0</v>
      </c>
      <c r="N148" s="83">
        <f t="shared" si="40"/>
        <v>0</v>
      </c>
      <c r="O148" s="83">
        <f t="shared" si="40"/>
        <v>0</v>
      </c>
      <c r="P148" s="83">
        <f t="shared" si="40"/>
        <v>0</v>
      </c>
      <c r="Q148" s="83">
        <f t="shared" si="40"/>
        <v>0</v>
      </c>
      <c r="R148" s="83">
        <f t="shared" si="40"/>
        <v>0</v>
      </c>
      <c r="S148" s="83">
        <f t="shared" si="40"/>
        <v>0</v>
      </c>
      <c r="T148" s="83">
        <f t="shared" si="40"/>
        <v>0</v>
      </c>
      <c r="U148" s="83">
        <f t="shared" si="40"/>
        <v>0</v>
      </c>
      <c r="V148" s="83">
        <f t="shared" si="40"/>
        <v>0</v>
      </c>
      <c r="W148" s="83">
        <f>SUM(MAX(W89,W94,W99,W104,W109,W114,W119,W124,W129,W134,W139,W144),MAX(W90,W95,W100,W105,W110,W115,W120,W125,W130,W135,W140,W145),MAX(W91,W96,W101,W106,W111,W116,W121,W126,W131,W136,W141,W146),MAX(W92,W97,W102,W107,W112,W117,W127,W132,W142,W147,W137,W122))</f>
        <v>0</v>
      </c>
    </row>
    <row r="149" spans="1:23" ht="23.4" x14ac:dyDescent="0.45">
      <c r="A149" s="118" t="s">
        <v>117</v>
      </c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20"/>
    </row>
    <row r="150" spans="1:23" ht="15" customHeight="1" x14ac:dyDescent="0.3">
      <c r="A150" s="16" t="s">
        <v>61</v>
      </c>
      <c r="B150" s="16" t="s">
        <v>20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3"/>
      <c r="U150" s="3"/>
      <c r="V150" s="9">
        <f>+E150</f>
        <v>0</v>
      </c>
      <c r="W150" s="9">
        <f>+V150</f>
        <v>0</v>
      </c>
    </row>
    <row r="151" spans="1:23" ht="15" customHeight="1" x14ac:dyDescent="0.3">
      <c r="A151" s="16" t="s">
        <v>62</v>
      </c>
      <c r="B151" s="16" t="s">
        <v>20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3"/>
      <c r="U151" s="3"/>
      <c r="V151" s="9">
        <f t="shared" ref="V151:V155" si="41">+E151</f>
        <v>0</v>
      </c>
      <c r="W151" s="9">
        <f t="shared" ref="W151:W155" si="42">+V151</f>
        <v>0</v>
      </c>
    </row>
    <row r="152" spans="1:23" ht="15" customHeight="1" x14ac:dyDescent="0.3">
      <c r="A152" s="16" t="s">
        <v>63</v>
      </c>
      <c r="B152" s="16" t="s">
        <v>20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3"/>
      <c r="U152" s="3"/>
      <c r="V152" s="9">
        <f t="shared" si="41"/>
        <v>0</v>
      </c>
      <c r="W152" s="9">
        <f t="shared" si="42"/>
        <v>0</v>
      </c>
    </row>
    <row r="153" spans="1:23" ht="15" customHeight="1" x14ac:dyDescent="0.3">
      <c r="A153" s="16" t="s">
        <v>64</v>
      </c>
      <c r="B153" s="16" t="s">
        <v>20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3"/>
      <c r="U153" s="3"/>
      <c r="V153" s="9">
        <f t="shared" si="41"/>
        <v>0</v>
      </c>
      <c r="W153" s="9">
        <f t="shared" si="42"/>
        <v>0</v>
      </c>
    </row>
    <row r="154" spans="1:23" ht="15" customHeight="1" x14ac:dyDescent="0.3">
      <c r="A154" s="16" t="s">
        <v>65</v>
      </c>
      <c r="B154" s="16" t="s">
        <v>20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3"/>
      <c r="U154" s="3"/>
      <c r="V154" s="9">
        <f t="shared" si="41"/>
        <v>0</v>
      </c>
      <c r="W154" s="9">
        <f t="shared" si="42"/>
        <v>0</v>
      </c>
    </row>
    <row r="155" spans="1:23" ht="15" customHeight="1" x14ac:dyDescent="0.3">
      <c r="A155" s="16" t="s">
        <v>108</v>
      </c>
      <c r="B155" s="14" t="s">
        <v>20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3"/>
      <c r="U155" s="3"/>
      <c r="V155" s="9">
        <f t="shared" si="41"/>
        <v>0</v>
      </c>
      <c r="W155" s="9">
        <f t="shared" si="42"/>
        <v>0</v>
      </c>
    </row>
    <row r="156" spans="1:23" ht="9.9" customHeight="1" x14ac:dyDescent="0.3">
      <c r="A156" s="37"/>
      <c r="B156" s="39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61"/>
      <c r="U156" s="61"/>
      <c r="V156" s="43"/>
      <c r="W156" s="43"/>
    </row>
    <row r="157" spans="1:23" ht="15" customHeight="1" x14ac:dyDescent="0.3">
      <c r="A157" s="16" t="s">
        <v>61</v>
      </c>
      <c r="B157" s="16" t="s">
        <v>21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3"/>
      <c r="U157" s="3"/>
      <c r="V157" s="9">
        <f>+E157</f>
        <v>0</v>
      </c>
      <c r="W157" s="9">
        <f>SUM(V157,W150)</f>
        <v>0</v>
      </c>
    </row>
    <row r="158" spans="1:23" ht="15" customHeight="1" x14ac:dyDescent="0.3">
      <c r="A158" s="16" t="s">
        <v>62</v>
      </c>
      <c r="B158" s="16" t="s">
        <v>21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3"/>
      <c r="U158" s="3"/>
      <c r="V158" s="9">
        <f t="shared" ref="V158:V162" si="43">+E158</f>
        <v>0</v>
      </c>
      <c r="W158" s="9">
        <f t="shared" ref="W158:W162" si="44">SUM(V158,W151)</f>
        <v>0</v>
      </c>
    </row>
    <row r="159" spans="1:23" ht="15" customHeight="1" x14ac:dyDescent="0.3">
      <c r="A159" s="16" t="s">
        <v>63</v>
      </c>
      <c r="B159" s="16" t="s">
        <v>21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3"/>
      <c r="U159" s="3"/>
      <c r="V159" s="9">
        <f t="shared" si="43"/>
        <v>0</v>
      </c>
      <c r="W159" s="9">
        <f t="shared" si="44"/>
        <v>0</v>
      </c>
    </row>
    <row r="160" spans="1:23" ht="15" customHeight="1" x14ac:dyDescent="0.3">
      <c r="A160" s="16" t="s">
        <v>64</v>
      </c>
      <c r="B160" s="16" t="s">
        <v>21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3"/>
      <c r="U160" s="3"/>
      <c r="V160" s="9">
        <f t="shared" si="43"/>
        <v>0</v>
      </c>
      <c r="W160" s="9">
        <f t="shared" si="44"/>
        <v>0</v>
      </c>
    </row>
    <row r="161" spans="1:23" ht="15" customHeight="1" x14ac:dyDescent="0.3">
      <c r="A161" s="16" t="s">
        <v>65</v>
      </c>
      <c r="B161" s="16" t="s">
        <v>21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3"/>
      <c r="U161" s="3"/>
      <c r="V161" s="9">
        <f t="shared" si="43"/>
        <v>0</v>
      </c>
      <c r="W161" s="9">
        <f t="shared" si="44"/>
        <v>0</v>
      </c>
    </row>
    <row r="162" spans="1:23" ht="15" customHeight="1" x14ac:dyDescent="0.3">
      <c r="A162" s="16" t="s">
        <v>108</v>
      </c>
      <c r="B162" s="14" t="s">
        <v>21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3"/>
      <c r="U162" s="3"/>
      <c r="V162" s="9">
        <f t="shared" si="43"/>
        <v>0</v>
      </c>
      <c r="W162" s="9">
        <f t="shared" si="44"/>
        <v>0</v>
      </c>
    </row>
    <row r="163" spans="1:23" ht="9.9" customHeight="1" x14ac:dyDescent="0.3">
      <c r="A163" s="37"/>
      <c r="B163" s="39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61"/>
      <c r="U163" s="61"/>
      <c r="V163" s="43"/>
      <c r="W163" s="43"/>
    </row>
    <row r="164" spans="1:23" ht="15" customHeight="1" x14ac:dyDescent="0.3">
      <c r="A164" s="16" t="s">
        <v>61</v>
      </c>
      <c r="B164" s="16" t="s">
        <v>22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3"/>
      <c r="U164" s="3"/>
      <c r="V164" s="9">
        <f>+E164</f>
        <v>0</v>
      </c>
      <c r="W164" s="9">
        <f>SUM(V164,W157)</f>
        <v>0</v>
      </c>
    </row>
    <row r="165" spans="1:23" ht="15" customHeight="1" x14ac:dyDescent="0.3">
      <c r="A165" s="16" t="s">
        <v>62</v>
      </c>
      <c r="B165" s="16" t="s">
        <v>22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3"/>
      <c r="U165" s="3"/>
      <c r="V165" s="9">
        <f t="shared" ref="V165:V169" si="45">+E165</f>
        <v>0</v>
      </c>
      <c r="W165" s="9">
        <f t="shared" ref="W165:W169" si="46">SUM(V165,W158)</f>
        <v>0</v>
      </c>
    </row>
    <row r="166" spans="1:23" ht="15" customHeight="1" x14ac:dyDescent="0.3">
      <c r="A166" s="16" t="s">
        <v>63</v>
      </c>
      <c r="B166" s="16" t="s">
        <v>22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3"/>
      <c r="U166" s="3"/>
      <c r="V166" s="9">
        <f t="shared" si="45"/>
        <v>0</v>
      </c>
      <c r="W166" s="9">
        <f t="shared" si="46"/>
        <v>0</v>
      </c>
    </row>
    <row r="167" spans="1:23" ht="15" customHeight="1" x14ac:dyDescent="0.3">
      <c r="A167" s="16" t="s">
        <v>64</v>
      </c>
      <c r="B167" s="16" t="s">
        <v>22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3"/>
      <c r="U167" s="3"/>
      <c r="V167" s="9">
        <f t="shared" si="45"/>
        <v>0</v>
      </c>
      <c r="W167" s="9">
        <f t="shared" si="46"/>
        <v>0</v>
      </c>
    </row>
    <row r="168" spans="1:23" ht="15" customHeight="1" x14ac:dyDescent="0.3">
      <c r="A168" s="16" t="s">
        <v>65</v>
      </c>
      <c r="B168" s="27" t="s">
        <v>22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3"/>
      <c r="U168" s="3"/>
      <c r="V168" s="9">
        <f t="shared" si="45"/>
        <v>0</v>
      </c>
      <c r="W168" s="9">
        <f t="shared" si="46"/>
        <v>0</v>
      </c>
    </row>
    <row r="169" spans="1:23" ht="15" customHeight="1" x14ac:dyDescent="0.3">
      <c r="A169" s="16" t="s">
        <v>108</v>
      </c>
      <c r="B169" s="27" t="s">
        <v>22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3"/>
      <c r="U169" s="3"/>
      <c r="V169" s="9">
        <f t="shared" si="45"/>
        <v>0</v>
      </c>
      <c r="W169" s="9">
        <f t="shared" si="46"/>
        <v>0</v>
      </c>
    </row>
    <row r="170" spans="1:23" ht="9.9" customHeight="1" x14ac:dyDescent="0.3">
      <c r="A170" s="37"/>
      <c r="B170" s="66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61"/>
      <c r="U170" s="61"/>
      <c r="V170" s="43"/>
      <c r="W170" s="43"/>
    </row>
    <row r="171" spans="1:23" ht="15" customHeight="1" x14ac:dyDescent="0.3">
      <c r="A171" s="16" t="s">
        <v>61</v>
      </c>
      <c r="B171" s="9" t="s">
        <v>23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3"/>
      <c r="U171" s="3"/>
      <c r="V171" s="9">
        <f>+E171</f>
        <v>0</v>
      </c>
      <c r="W171" s="9">
        <f>SUM(V171,W164)</f>
        <v>0</v>
      </c>
    </row>
    <row r="172" spans="1:23" ht="15" customHeight="1" x14ac:dyDescent="0.3">
      <c r="A172" s="16" t="s">
        <v>62</v>
      </c>
      <c r="B172" s="9" t="s">
        <v>23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3"/>
      <c r="U172" s="3"/>
      <c r="V172" s="9">
        <f t="shared" ref="V172:V176" si="47">+E172</f>
        <v>0</v>
      </c>
      <c r="W172" s="9">
        <f t="shared" ref="W172:W176" si="48">SUM(V172,W165)</f>
        <v>0</v>
      </c>
    </row>
    <row r="173" spans="1:23" ht="15" customHeight="1" x14ac:dyDescent="0.3">
      <c r="A173" s="16" t="s">
        <v>63</v>
      </c>
      <c r="B173" s="9" t="s">
        <v>23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3"/>
      <c r="U173" s="3"/>
      <c r="V173" s="9">
        <f t="shared" si="47"/>
        <v>0</v>
      </c>
      <c r="W173" s="9">
        <f t="shared" si="48"/>
        <v>0</v>
      </c>
    </row>
    <row r="174" spans="1:23" ht="15" customHeight="1" x14ac:dyDescent="0.3">
      <c r="A174" s="16" t="s">
        <v>64</v>
      </c>
      <c r="B174" s="9" t="s">
        <v>23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3"/>
      <c r="U174" s="3"/>
      <c r="V174" s="9">
        <f t="shared" si="47"/>
        <v>0</v>
      </c>
      <c r="W174" s="9">
        <f t="shared" si="48"/>
        <v>0</v>
      </c>
    </row>
    <row r="175" spans="1:23" ht="15" customHeight="1" x14ac:dyDescent="0.3">
      <c r="A175" s="16" t="s">
        <v>65</v>
      </c>
      <c r="B175" s="9" t="s">
        <v>23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3"/>
      <c r="U175" s="3"/>
      <c r="V175" s="9">
        <f t="shared" si="47"/>
        <v>0</v>
      </c>
      <c r="W175" s="9">
        <f t="shared" si="48"/>
        <v>0</v>
      </c>
    </row>
    <row r="176" spans="1:23" ht="15" customHeight="1" x14ac:dyDescent="0.3">
      <c r="A176" s="16" t="s">
        <v>108</v>
      </c>
      <c r="B176" s="19" t="s">
        <v>23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3"/>
      <c r="U176" s="3"/>
      <c r="V176" s="9">
        <f t="shared" si="47"/>
        <v>0</v>
      </c>
      <c r="W176" s="9">
        <f t="shared" si="48"/>
        <v>0</v>
      </c>
    </row>
    <row r="177" spans="1:23" ht="9.9" customHeight="1" x14ac:dyDescent="0.3">
      <c r="A177" s="37"/>
      <c r="B177" s="43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61"/>
      <c r="U177" s="61"/>
      <c r="V177" s="43"/>
      <c r="W177" s="43"/>
    </row>
    <row r="178" spans="1:23" ht="15" customHeight="1" x14ac:dyDescent="0.3">
      <c r="A178" s="16" t="s">
        <v>61</v>
      </c>
      <c r="B178" s="9" t="s">
        <v>24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3"/>
      <c r="U178" s="3"/>
      <c r="V178" s="9">
        <f>+E178</f>
        <v>0</v>
      </c>
      <c r="W178" s="9">
        <f>SUM(V178,W171)</f>
        <v>0</v>
      </c>
    </row>
    <row r="179" spans="1:23" ht="15" customHeight="1" x14ac:dyDescent="0.3">
      <c r="A179" s="16" t="s">
        <v>62</v>
      </c>
      <c r="B179" s="9" t="s">
        <v>24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3"/>
      <c r="U179" s="3"/>
      <c r="V179" s="9">
        <f t="shared" ref="V179:V183" si="49">+E179</f>
        <v>0</v>
      </c>
      <c r="W179" s="9">
        <f t="shared" ref="W179:W183" si="50">SUM(V179,W172)</f>
        <v>0</v>
      </c>
    </row>
    <row r="180" spans="1:23" ht="15" customHeight="1" x14ac:dyDescent="0.3">
      <c r="A180" s="16" t="s">
        <v>63</v>
      </c>
      <c r="B180" s="9" t="s">
        <v>24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3"/>
      <c r="U180" s="3"/>
      <c r="V180" s="9">
        <f t="shared" si="49"/>
        <v>0</v>
      </c>
      <c r="W180" s="9">
        <f t="shared" si="50"/>
        <v>0</v>
      </c>
    </row>
    <row r="181" spans="1:23" ht="15" customHeight="1" x14ac:dyDescent="0.3">
      <c r="A181" s="16" t="s">
        <v>64</v>
      </c>
      <c r="B181" s="9" t="s">
        <v>24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3"/>
      <c r="U181" s="3"/>
      <c r="V181" s="9">
        <f t="shared" si="49"/>
        <v>0</v>
      </c>
      <c r="W181" s="9">
        <f t="shared" si="50"/>
        <v>0</v>
      </c>
    </row>
    <row r="182" spans="1:23" ht="15" customHeight="1" x14ac:dyDescent="0.3">
      <c r="A182" s="16" t="s">
        <v>65</v>
      </c>
      <c r="B182" s="9" t="s">
        <v>24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3"/>
      <c r="U182" s="3"/>
      <c r="V182" s="9">
        <f t="shared" si="49"/>
        <v>0</v>
      </c>
      <c r="W182" s="9">
        <f t="shared" si="50"/>
        <v>0</v>
      </c>
    </row>
    <row r="183" spans="1:23" ht="15" customHeight="1" x14ac:dyDescent="0.3">
      <c r="A183" s="16" t="s">
        <v>108</v>
      </c>
      <c r="B183" s="19" t="s">
        <v>24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3"/>
      <c r="U183" s="3"/>
      <c r="V183" s="9">
        <f t="shared" si="49"/>
        <v>0</v>
      </c>
      <c r="W183" s="9">
        <f t="shared" si="50"/>
        <v>0</v>
      </c>
    </row>
    <row r="184" spans="1:23" ht="9.9" customHeight="1" x14ac:dyDescent="0.3">
      <c r="A184" s="37"/>
      <c r="B184" s="4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61"/>
      <c r="U184" s="61"/>
      <c r="V184" s="43"/>
      <c r="W184" s="43"/>
    </row>
    <row r="185" spans="1:23" ht="15" customHeight="1" x14ac:dyDescent="0.3">
      <c r="A185" s="16" t="s">
        <v>61</v>
      </c>
      <c r="B185" s="9" t="s">
        <v>25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3"/>
      <c r="U185" s="3"/>
      <c r="V185" s="9">
        <f>+E185</f>
        <v>0</v>
      </c>
      <c r="W185" s="9">
        <f>SUM(V185,W178)</f>
        <v>0</v>
      </c>
    </row>
    <row r="186" spans="1:23" ht="15" customHeight="1" x14ac:dyDescent="0.3">
      <c r="A186" s="16" t="s">
        <v>62</v>
      </c>
      <c r="B186" s="9" t="s">
        <v>25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3"/>
      <c r="U186" s="3"/>
      <c r="V186" s="9">
        <f t="shared" ref="V186:V190" si="51">+E186</f>
        <v>0</v>
      </c>
      <c r="W186" s="9">
        <f t="shared" ref="W186:W190" si="52">SUM(V186,W179)</f>
        <v>0</v>
      </c>
    </row>
    <row r="187" spans="1:23" ht="15" customHeight="1" x14ac:dyDescent="0.3">
      <c r="A187" s="16" t="s">
        <v>63</v>
      </c>
      <c r="B187" s="9" t="s">
        <v>25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3"/>
      <c r="U187" s="3"/>
      <c r="V187" s="9">
        <f t="shared" si="51"/>
        <v>0</v>
      </c>
      <c r="W187" s="9">
        <f t="shared" si="52"/>
        <v>0</v>
      </c>
    </row>
    <row r="188" spans="1:23" ht="15" customHeight="1" x14ac:dyDescent="0.3">
      <c r="A188" s="16" t="s">
        <v>64</v>
      </c>
      <c r="B188" s="9" t="s">
        <v>25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3"/>
      <c r="U188" s="3"/>
      <c r="V188" s="9">
        <f t="shared" si="51"/>
        <v>0</v>
      </c>
      <c r="W188" s="9">
        <f t="shared" si="52"/>
        <v>0</v>
      </c>
    </row>
    <row r="189" spans="1:23" ht="15" customHeight="1" x14ac:dyDescent="0.3">
      <c r="A189" s="16" t="s">
        <v>65</v>
      </c>
      <c r="B189" s="9" t="s">
        <v>25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3"/>
      <c r="U189" s="3"/>
      <c r="V189" s="9">
        <f t="shared" si="51"/>
        <v>0</v>
      </c>
      <c r="W189" s="9">
        <f t="shared" si="52"/>
        <v>0</v>
      </c>
    </row>
    <row r="190" spans="1:23" ht="15" customHeight="1" x14ac:dyDescent="0.3">
      <c r="A190" s="16" t="s">
        <v>108</v>
      </c>
      <c r="B190" s="19" t="s">
        <v>25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3"/>
      <c r="U190" s="3"/>
      <c r="V190" s="9">
        <f t="shared" si="51"/>
        <v>0</v>
      </c>
      <c r="W190" s="9">
        <f t="shared" si="52"/>
        <v>0</v>
      </c>
    </row>
    <row r="191" spans="1:23" ht="9.9" customHeight="1" x14ac:dyDescent="0.3">
      <c r="A191" s="37"/>
      <c r="B191" s="43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61"/>
      <c r="U191" s="61"/>
      <c r="V191" s="43"/>
      <c r="W191" s="43"/>
    </row>
    <row r="192" spans="1:23" ht="15" customHeight="1" x14ac:dyDescent="0.3">
      <c r="A192" s="16" t="s">
        <v>61</v>
      </c>
      <c r="B192" s="9" t="s">
        <v>27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3"/>
      <c r="U192" s="3"/>
      <c r="V192" s="9">
        <f>+E192</f>
        <v>0</v>
      </c>
      <c r="W192" s="9">
        <f>SUM(V192,W185)</f>
        <v>0</v>
      </c>
    </row>
    <row r="193" spans="1:23" ht="15" customHeight="1" x14ac:dyDescent="0.3">
      <c r="A193" s="16" t="s">
        <v>62</v>
      </c>
      <c r="B193" s="9" t="s">
        <v>27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3"/>
      <c r="U193" s="3"/>
      <c r="V193" s="9">
        <f t="shared" ref="V193:V197" si="53">+E193</f>
        <v>0</v>
      </c>
      <c r="W193" s="9">
        <f t="shared" ref="W193:W197" si="54">SUM(V193,W186)</f>
        <v>0</v>
      </c>
    </row>
    <row r="194" spans="1:23" ht="15" customHeight="1" x14ac:dyDescent="0.3">
      <c r="A194" s="16" t="s">
        <v>63</v>
      </c>
      <c r="B194" s="9" t="s">
        <v>27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3"/>
      <c r="U194" s="3"/>
      <c r="V194" s="9">
        <f t="shared" si="53"/>
        <v>0</v>
      </c>
      <c r="W194" s="9">
        <f t="shared" si="54"/>
        <v>0</v>
      </c>
    </row>
    <row r="195" spans="1:23" ht="15" customHeight="1" x14ac:dyDescent="0.3">
      <c r="A195" s="16" t="s">
        <v>64</v>
      </c>
      <c r="B195" s="9" t="s">
        <v>27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3"/>
      <c r="U195" s="3"/>
      <c r="V195" s="9">
        <f t="shared" si="53"/>
        <v>0</v>
      </c>
      <c r="W195" s="9">
        <f t="shared" si="54"/>
        <v>0</v>
      </c>
    </row>
    <row r="196" spans="1:23" ht="15" customHeight="1" x14ac:dyDescent="0.3">
      <c r="A196" s="16" t="s">
        <v>65</v>
      </c>
      <c r="B196" s="9" t="s">
        <v>27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3"/>
      <c r="U196" s="3"/>
      <c r="V196" s="9">
        <f t="shared" si="53"/>
        <v>0</v>
      </c>
      <c r="W196" s="9">
        <f t="shared" si="54"/>
        <v>0</v>
      </c>
    </row>
    <row r="197" spans="1:23" ht="15" customHeight="1" x14ac:dyDescent="0.3">
      <c r="A197" s="16" t="s">
        <v>108</v>
      </c>
      <c r="B197" s="19" t="s">
        <v>27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3"/>
      <c r="U197" s="3"/>
      <c r="V197" s="9">
        <f t="shared" si="53"/>
        <v>0</v>
      </c>
      <c r="W197" s="9">
        <f t="shared" si="54"/>
        <v>0</v>
      </c>
    </row>
    <row r="198" spans="1:23" ht="9.9" customHeight="1" x14ac:dyDescent="0.3">
      <c r="A198" s="37"/>
      <c r="B198" s="43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61"/>
      <c r="U198" s="61"/>
      <c r="V198" s="43"/>
      <c r="W198" s="43"/>
    </row>
    <row r="199" spans="1:23" ht="15" customHeight="1" x14ac:dyDescent="0.3">
      <c r="A199" s="16" t="s">
        <v>61</v>
      </c>
      <c r="B199" s="9" t="s">
        <v>30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3"/>
      <c r="U199" s="3"/>
      <c r="V199" s="9">
        <f>+E199</f>
        <v>0</v>
      </c>
      <c r="W199" s="9">
        <f>SUM(V199,W192)</f>
        <v>0</v>
      </c>
    </row>
    <row r="200" spans="1:23" ht="15" customHeight="1" x14ac:dyDescent="0.3">
      <c r="A200" s="16" t="s">
        <v>62</v>
      </c>
      <c r="B200" s="9" t="s">
        <v>30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3"/>
      <c r="U200" s="3"/>
      <c r="V200" s="9">
        <f t="shared" ref="V200:V204" si="55">+E200</f>
        <v>0</v>
      </c>
      <c r="W200" s="9">
        <f t="shared" ref="W200:W204" si="56">SUM(V200,W193)</f>
        <v>0</v>
      </c>
    </row>
    <row r="201" spans="1:23" ht="15" customHeight="1" x14ac:dyDescent="0.3">
      <c r="A201" s="16" t="s">
        <v>63</v>
      </c>
      <c r="B201" s="9" t="s">
        <v>30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3"/>
      <c r="U201" s="3"/>
      <c r="V201" s="9">
        <f t="shared" si="55"/>
        <v>0</v>
      </c>
      <c r="W201" s="9">
        <f t="shared" si="56"/>
        <v>0</v>
      </c>
    </row>
    <row r="202" spans="1:23" ht="15" customHeight="1" x14ac:dyDescent="0.3">
      <c r="A202" s="16" t="s">
        <v>64</v>
      </c>
      <c r="B202" s="9" t="s">
        <v>30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3"/>
      <c r="U202" s="3"/>
      <c r="V202" s="9">
        <f t="shared" si="55"/>
        <v>0</v>
      </c>
      <c r="W202" s="9">
        <f t="shared" si="56"/>
        <v>0</v>
      </c>
    </row>
    <row r="203" spans="1:23" ht="15" customHeight="1" x14ac:dyDescent="0.3">
      <c r="A203" s="16" t="s">
        <v>65</v>
      </c>
      <c r="B203" s="9" t="s">
        <v>30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3"/>
      <c r="U203" s="3"/>
      <c r="V203" s="9">
        <f t="shared" si="55"/>
        <v>0</v>
      </c>
      <c r="W203" s="9">
        <f t="shared" si="56"/>
        <v>0</v>
      </c>
    </row>
    <row r="204" spans="1:23" ht="15" customHeight="1" x14ac:dyDescent="0.3">
      <c r="A204" s="16" t="s">
        <v>108</v>
      </c>
      <c r="B204" s="19" t="s">
        <v>30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3"/>
      <c r="U204" s="3"/>
      <c r="V204" s="9">
        <f t="shared" si="55"/>
        <v>0</v>
      </c>
      <c r="W204" s="9">
        <f t="shared" si="56"/>
        <v>0</v>
      </c>
    </row>
    <row r="205" spans="1:23" ht="9.9" customHeight="1" x14ac:dyDescent="0.3">
      <c r="A205" s="37"/>
      <c r="B205" s="43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61"/>
      <c r="U205" s="61"/>
      <c r="V205" s="43"/>
      <c r="W205" s="43"/>
    </row>
    <row r="206" spans="1:23" ht="15" customHeight="1" x14ac:dyDescent="0.3">
      <c r="A206" s="16" t="s">
        <v>61</v>
      </c>
      <c r="B206" s="9" t="s">
        <v>31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3"/>
      <c r="U206" s="3"/>
      <c r="V206" s="9">
        <f>+E206</f>
        <v>0</v>
      </c>
      <c r="W206" s="9">
        <f>SUM(V206,W199)</f>
        <v>0</v>
      </c>
    </row>
    <row r="207" spans="1:23" ht="15" customHeight="1" x14ac:dyDescent="0.3">
      <c r="A207" s="16" t="s">
        <v>62</v>
      </c>
      <c r="B207" s="9" t="s">
        <v>31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3"/>
      <c r="U207" s="3"/>
      <c r="V207" s="9">
        <f t="shared" ref="V207:V211" si="57">+E207</f>
        <v>0</v>
      </c>
      <c r="W207" s="9">
        <f t="shared" ref="W207:W211" si="58">SUM(V207,W200)</f>
        <v>0</v>
      </c>
    </row>
    <row r="208" spans="1:23" ht="15" customHeight="1" x14ac:dyDescent="0.3">
      <c r="A208" s="16" t="s">
        <v>63</v>
      </c>
      <c r="B208" s="9" t="s">
        <v>31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3"/>
      <c r="U208" s="3"/>
      <c r="V208" s="9">
        <f t="shared" si="57"/>
        <v>0</v>
      </c>
      <c r="W208" s="9">
        <f t="shared" si="58"/>
        <v>0</v>
      </c>
    </row>
    <row r="209" spans="1:23" ht="15" customHeight="1" x14ac:dyDescent="0.3">
      <c r="A209" s="16" t="s">
        <v>64</v>
      </c>
      <c r="B209" s="9" t="s">
        <v>31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3"/>
      <c r="U209" s="3"/>
      <c r="V209" s="9">
        <f t="shared" si="57"/>
        <v>0</v>
      </c>
      <c r="W209" s="9">
        <f t="shared" si="58"/>
        <v>0</v>
      </c>
    </row>
    <row r="210" spans="1:23" ht="15" customHeight="1" x14ac:dyDescent="0.3">
      <c r="A210" s="16" t="s">
        <v>65</v>
      </c>
      <c r="B210" s="9" t="s">
        <v>31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3"/>
      <c r="U210" s="3"/>
      <c r="V210" s="9">
        <f t="shared" si="57"/>
        <v>0</v>
      </c>
      <c r="W210" s="9">
        <f t="shared" si="58"/>
        <v>0</v>
      </c>
    </row>
    <row r="211" spans="1:23" ht="15" customHeight="1" x14ac:dyDescent="0.3">
      <c r="A211" s="16" t="s">
        <v>108</v>
      </c>
      <c r="B211" s="19" t="s">
        <v>31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3"/>
      <c r="U211" s="3"/>
      <c r="V211" s="9">
        <f t="shared" si="57"/>
        <v>0</v>
      </c>
      <c r="W211" s="9">
        <f t="shared" si="58"/>
        <v>0</v>
      </c>
    </row>
    <row r="212" spans="1:23" ht="9.9" customHeight="1" x14ac:dyDescent="0.3">
      <c r="A212" s="37"/>
      <c r="B212" s="43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61"/>
      <c r="U212" s="61"/>
      <c r="V212" s="43"/>
      <c r="W212" s="43"/>
    </row>
    <row r="213" spans="1:23" ht="15" customHeight="1" x14ac:dyDescent="0.3">
      <c r="A213" s="16" t="s">
        <v>61</v>
      </c>
      <c r="B213" s="9" t="s">
        <v>32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3"/>
      <c r="U213" s="3"/>
      <c r="V213" s="9">
        <f>+E213</f>
        <v>0</v>
      </c>
      <c r="W213" s="9">
        <f>SUM(V213,W206)</f>
        <v>0</v>
      </c>
    </row>
    <row r="214" spans="1:23" ht="15" customHeight="1" x14ac:dyDescent="0.3">
      <c r="A214" s="16" t="s">
        <v>62</v>
      </c>
      <c r="B214" s="9" t="s">
        <v>32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3"/>
      <c r="U214" s="3"/>
      <c r="V214" s="9">
        <f t="shared" ref="V214:V218" si="59">+E214</f>
        <v>0</v>
      </c>
      <c r="W214" s="9">
        <f t="shared" ref="W214:W218" si="60">SUM(V214,W207)</f>
        <v>0</v>
      </c>
    </row>
    <row r="215" spans="1:23" ht="15" customHeight="1" x14ac:dyDescent="0.3">
      <c r="A215" s="16" t="s">
        <v>63</v>
      </c>
      <c r="B215" s="9" t="s">
        <v>32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3"/>
      <c r="U215" s="3"/>
      <c r="V215" s="9">
        <f t="shared" si="59"/>
        <v>0</v>
      </c>
      <c r="W215" s="9">
        <f t="shared" si="60"/>
        <v>0</v>
      </c>
    </row>
    <row r="216" spans="1:23" ht="15" customHeight="1" x14ac:dyDescent="0.3">
      <c r="A216" s="16" t="s">
        <v>64</v>
      </c>
      <c r="B216" s="9" t="s">
        <v>32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3"/>
      <c r="U216" s="3"/>
      <c r="V216" s="9">
        <f t="shared" si="59"/>
        <v>0</v>
      </c>
      <c r="W216" s="9">
        <f t="shared" si="60"/>
        <v>0</v>
      </c>
    </row>
    <row r="217" spans="1:23" ht="15" customHeight="1" x14ac:dyDescent="0.3">
      <c r="A217" s="16" t="s">
        <v>65</v>
      </c>
      <c r="B217" s="9" t="s">
        <v>32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3"/>
      <c r="U217" s="3"/>
      <c r="V217" s="9">
        <f t="shared" si="59"/>
        <v>0</v>
      </c>
      <c r="W217" s="9">
        <f t="shared" si="60"/>
        <v>0</v>
      </c>
    </row>
    <row r="218" spans="1:23" ht="15" customHeight="1" x14ac:dyDescent="0.3">
      <c r="A218" s="16" t="s">
        <v>108</v>
      </c>
      <c r="B218" s="19" t="s">
        <v>32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3"/>
      <c r="U218" s="3"/>
      <c r="V218" s="9">
        <f t="shared" si="59"/>
        <v>0</v>
      </c>
      <c r="W218" s="9">
        <f t="shared" si="60"/>
        <v>0</v>
      </c>
    </row>
    <row r="219" spans="1:23" ht="9.9" customHeight="1" x14ac:dyDescent="0.3">
      <c r="A219" s="37"/>
      <c r="B219" s="43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61"/>
      <c r="U219" s="61"/>
      <c r="V219" s="43"/>
      <c r="W219" s="43"/>
    </row>
    <row r="220" spans="1:23" ht="15" customHeight="1" x14ac:dyDescent="0.3">
      <c r="A220" s="16" t="s">
        <v>61</v>
      </c>
      <c r="B220" s="9" t="s">
        <v>33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3"/>
      <c r="U220" s="3"/>
      <c r="V220" s="9">
        <f>+E220</f>
        <v>0</v>
      </c>
      <c r="W220" s="9">
        <f>SUM(V220,W213)</f>
        <v>0</v>
      </c>
    </row>
    <row r="221" spans="1:23" ht="15" customHeight="1" x14ac:dyDescent="0.3">
      <c r="A221" s="16" t="s">
        <v>62</v>
      </c>
      <c r="B221" s="9" t="s">
        <v>33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3"/>
      <c r="U221" s="3"/>
      <c r="V221" s="9">
        <f t="shared" ref="V221:V225" si="61">+E221</f>
        <v>0</v>
      </c>
      <c r="W221" s="9">
        <f t="shared" ref="W221:W225" si="62">SUM(V221,W214)</f>
        <v>0</v>
      </c>
    </row>
    <row r="222" spans="1:23" ht="15" customHeight="1" x14ac:dyDescent="0.3">
      <c r="A222" s="16" t="s">
        <v>63</v>
      </c>
      <c r="B222" s="9" t="s">
        <v>33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3"/>
      <c r="U222" s="3"/>
      <c r="V222" s="9">
        <f t="shared" si="61"/>
        <v>0</v>
      </c>
      <c r="W222" s="9">
        <f t="shared" si="62"/>
        <v>0</v>
      </c>
    </row>
    <row r="223" spans="1:23" ht="15" customHeight="1" x14ac:dyDescent="0.3">
      <c r="A223" s="16" t="s">
        <v>64</v>
      </c>
      <c r="B223" s="9" t="s">
        <v>33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3"/>
      <c r="U223" s="3"/>
      <c r="V223" s="9">
        <f t="shared" si="61"/>
        <v>0</v>
      </c>
      <c r="W223" s="9">
        <f t="shared" si="62"/>
        <v>0</v>
      </c>
    </row>
    <row r="224" spans="1:23" ht="15" customHeight="1" x14ac:dyDescent="0.3">
      <c r="A224" s="16" t="s">
        <v>65</v>
      </c>
      <c r="B224" s="9" t="s">
        <v>33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3"/>
      <c r="U224" s="3"/>
      <c r="V224" s="9">
        <f t="shared" si="61"/>
        <v>0</v>
      </c>
      <c r="W224" s="9">
        <f t="shared" si="62"/>
        <v>0</v>
      </c>
    </row>
    <row r="225" spans="1:23" ht="15" customHeight="1" x14ac:dyDescent="0.3">
      <c r="A225" s="16" t="s">
        <v>108</v>
      </c>
      <c r="B225" s="19" t="s">
        <v>33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3"/>
      <c r="U225" s="3"/>
      <c r="V225" s="9">
        <f t="shared" si="61"/>
        <v>0</v>
      </c>
      <c r="W225" s="9">
        <f t="shared" si="62"/>
        <v>0</v>
      </c>
    </row>
    <row r="226" spans="1:23" ht="9.9" customHeight="1" x14ac:dyDescent="0.3">
      <c r="A226" s="37"/>
      <c r="B226" s="43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61"/>
      <c r="U226" s="61"/>
      <c r="V226" s="43"/>
      <c r="W226" s="43"/>
    </row>
    <row r="227" spans="1:23" ht="15" customHeight="1" x14ac:dyDescent="0.3">
      <c r="A227" s="16" t="s">
        <v>61</v>
      </c>
      <c r="B227" s="9" t="s">
        <v>34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3"/>
      <c r="U227" s="3"/>
      <c r="V227" s="9">
        <f>+E227</f>
        <v>0</v>
      </c>
      <c r="W227" s="9">
        <f>SUM(V227,W220)</f>
        <v>0</v>
      </c>
    </row>
    <row r="228" spans="1:23" ht="15" customHeight="1" x14ac:dyDescent="0.3">
      <c r="A228" s="16" t="s">
        <v>62</v>
      </c>
      <c r="B228" s="9" t="s">
        <v>34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3"/>
      <c r="U228" s="3"/>
      <c r="V228" s="9">
        <f t="shared" ref="V228:V232" si="63">+E228</f>
        <v>0</v>
      </c>
      <c r="W228" s="9">
        <f t="shared" ref="W228:W232" si="64">SUM(V228,W221)</f>
        <v>0</v>
      </c>
    </row>
    <row r="229" spans="1:23" ht="15" customHeight="1" x14ac:dyDescent="0.3">
      <c r="A229" s="16" t="s">
        <v>63</v>
      </c>
      <c r="B229" s="9" t="s">
        <v>34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3"/>
      <c r="U229" s="3"/>
      <c r="V229" s="9">
        <f t="shared" si="63"/>
        <v>0</v>
      </c>
      <c r="W229" s="9">
        <f t="shared" si="64"/>
        <v>0</v>
      </c>
    </row>
    <row r="230" spans="1:23" ht="15" customHeight="1" x14ac:dyDescent="0.3">
      <c r="A230" s="16" t="s">
        <v>64</v>
      </c>
      <c r="B230" s="9" t="s">
        <v>34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3"/>
      <c r="U230" s="3"/>
      <c r="V230" s="9">
        <f t="shared" si="63"/>
        <v>0</v>
      </c>
      <c r="W230" s="9">
        <f t="shared" si="64"/>
        <v>0</v>
      </c>
    </row>
    <row r="231" spans="1:23" ht="15" customHeight="1" x14ac:dyDescent="0.3">
      <c r="A231" s="16" t="s">
        <v>65</v>
      </c>
      <c r="B231" s="9" t="s">
        <v>34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3"/>
      <c r="U231" s="3"/>
      <c r="V231" s="9">
        <f t="shared" si="63"/>
        <v>0</v>
      </c>
      <c r="W231" s="9">
        <f t="shared" si="64"/>
        <v>0</v>
      </c>
    </row>
    <row r="232" spans="1:23" ht="15" customHeight="1" x14ac:dyDescent="0.3">
      <c r="A232" s="16" t="s">
        <v>108</v>
      </c>
      <c r="B232" s="9" t="s">
        <v>34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3"/>
      <c r="U232" s="3"/>
      <c r="V232" s="9">
        <f t="shared" si="63"/>
        <v>0</v>
      </c>
      <c r="W232" s="9">
        <f t="shared" si="64"/>
        <v>0</v>
      </c>
    </row>
    <row r="233" spans="1:23" ht="15" customHeight="1" x14ac:dyDescent="0.3">
      <c r="A233" s="82" t="s">
        <v>149</v>
      </c>
      <c r="B233" s="82" t="s">
        <v>135</v>
      </c>
      <c r="C233" s="83">
        <f>SUM(C150:C232)</f>
        <v>0</v>
      </c>
      <c r="D233" s="83">
        <f t="shared" ref="D233" si="65">SUM(D150:D232)</f>
        <v>0</v>
      </c>
      <c r="E233" s="83">
        <f t="shared" ref="E233" si="66">SUM(E150:E232)</f>
        <v>0</v>
      </c>
      <c r="F233" s="83">
        <f t="shared" ref="F233" si="67">SUM(F150:F232)</f>
        <v>0</v>
      </c>
      <c r="G233" s="83">
        <f t="shared" ref="G233" si="68">SUM(G150:G232)</f>
        <v>0</v>
      </c>
      <c r="H233" s="83">
        <f t="shared" ref="H233" si="69">SUM(H150:H232)</f>
        <v>0</v>
      </c>
      <c r="I233" s="83">
        <f t="shared" ref="I233" si="70">SUM(I150:I232)</f>
        <v>0</v>
      </c>
      <c r="J233" s="83">
        <f t="shared" ref="J233" si="71">SUM(J150:J232)</f>
        <v>0</v>
      </c>
      <c r="K233" s="83">
        <f t="shared" ref="K233" si="72">SUM(K150:K232)</f>
        <v>0</v>
      </c>
      <c r="L233" s="83">
        <f t="shared" ref="L233" si="73">SUM(L150:L232)</f>
        <v>0</v>
      </c>
      <c r="M233" s="83">
        <f t="shared" ref="M233" si="74">SUM(M150:M232)</f>
        <v>0</v>
      </c>
      <c r="N233" s="83">
        <f t="shared" ref="N233" si="75">SUM(N150:N232)</f>
        <v>0</v>
      </c>
      <c r="O233" s="83">
        <f t="shared" ref="O233" si="76">SUM(O150:O232)</f>
        <v>0</v>
      </c>
      <c r="P233" s="83">
        <f t="shared" ref="P233" si="77">SUM(P150:P232)</f>
        <v>0</v>
      </c>
      <c r="Q233" s="83">
        <f t="shared" ref="Q233" si="78">SUM(Q150:Q232)</f>
        <v>0</v>
      </c>
      <c r="R233" s="83">
        <f t="shared" ref="R233" si="79">SUM(R150:R232)</f>
        <v>0</v>
      </c>
      <c r="S233" s="83">
        <f t="shared" ref="S233" si="80">SUM(S150:S232)</f>
        <v>0</v>
      </c>
      <c r="T233" s="83">
        <f t="shared" ref="T233" si="81">SUM(T150:T232)</f>
        <v>0</v>
      </c>
      <c r="U233" s="83">
        <f t="shared" ref="U233" si="82">SUM(U150:U232)</f>
        <v>0</v>
      </c>
      <c r="V233" s="83">
        <f t="shared" ref="V233" si="83">SUM(V150:V232)</f>
        <v>0</v>
      </c>
      <c r="W233" s="83">
        <f>SUM(MAX(W150,W157,W164,W171,W178,W185,W192,W199,W206,W213,W220,W227),MAX(W151,W160,W165,W172,W179,W186,W193,W200,W207,W214,W221,W228),MAX(W152,W159,W166,W173,W187,W194,W201,W208,W215,W222,W229,W180),MAX(W153,W160,W167,W174,W188,W195,W202,W209,W216,W223,W230,W181),MAX(W154,W161,W168,W175,W182,W189,W196,W203,W210,W217,W224,W231),MAX(W155,W162,W169,W176,W183,W190,W197,W204,W211,W218,W225,W232))</f>
        <v>0</v>
      </c>
    </row>
    <row r="234" spans="1:23" ht="23.4" x14ac:dyDescent="0.45">
      <c r="A234" s="118" t="s">
        <v>118</v>
      </c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20"/>
    </row>
    <row r="235" spans="1:23" ht="15" customHeight="1" x14ac:dyDescent="0.3">
      <c r="A235" s="29" t="s">
        <v>69</v>
      </c>
      <c r="B235" s="16" t="s">
        <v>20</v>
      </c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2">
        <f>+E235</f>
        <v>0</v>
      </c>
      <c r="W235" s="102">
        <f>+V235</f>
        <v>0</v>
      </c>
    </row>
    <row r="236" spans="1:23" ht="15" customHeight="1" x14ac:dyDescent="0.3">
      <c r="A236" s="29" t="s">
        <v>68</v>
      </c>
      <c r="B236" s="16" t="s">
        <v>20</v>
      </c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2">
        <f t="shared" ref="V236:V239" si="84">+E236</f>
        <v>0</v>
      </c>
      <c r="W236" s="102">
        <f t="shared" ref="W236:W239" si="85">+V236</f>
        <v>0</v>
      </c>
    </row>
    <row r="237" spans="1:23" ht="15" customHeight="1" x14ac:dyDescent="0.3">
      <c r="A237" s="29" t="s">
        <v>66</v>
      </c>
      <c r="B237" s="16" t="s">
        <v>20</v>
      </c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2">
        <f t="shared" si="84"/>
        <v>0</v>
      </c>
      <c r="W237" s="102">
        <f t="shared" si="85"/>
        <v>0</v>
      </c>
    </row>
    <row r="238" spans="1:23" ht="15" customHeight="1" x14ac:dyDescent="0.3">
      <c r="A238" s="29" t="s">
        <v>67</v>
      </c>
      <c r="B238" s="16" t="s">
        <v>20</v>
      </c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2">
        <f t="shared" si="84"/>
        <v>0</v>
      </c>
      <c r="W238" s="102">
        <f t="shared" si="85"/>
        <v>0</v>
      </c>
    </row>
    <row r="239" spans="1:23" ht="15" customHeight="1" x14ac:dyDescent="0.3">
      <c r="A239" s="16" t="s">
        <v>108</v>
      </c>
      <c r="B239" s="14" t="s">
        <v>20</v>
      </c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2">
        <f t="shared" si="84"/>
        <v>0</v>
      </c>
      <c r="W239" s="102">
        <f t="shared" si="85"/>
        <v>0</v>
      </c>
    </row>
    <row r="240" spans="1:23" ht="9.9" customHeight="1" x14ac:dyDescent="0.3">
      <c r="A240" s="37"/>
      <c r="B240" s="39"/>
      <c r="C240" s="103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3"/>
      <c r="W240" s="103"/>
    </row>
    <row r="241" spans="1:23" ht="15" customHeight="1" x14ac:dyDescent="0.3">
      <c r="A241" s="16" t="s">
        <v>69</v>
      </c>
      <c r="B241" s="14" t="s">
        <v>21</v>
      </c>
      <c r="C241" s="109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2">
        <f t="shared" ref="V241:V245" si="86">+E241</f>
        <v>0</v>
      </c>
      <c r="W241" s="105">
        <f>SUM(W235,V241)</f>
        <v>0</v>
      </c>
    </row>
    <row r="242" spans="1:23" ht="15" customHeight="1" x14ac:dyDescent="0.3">
      <c r="A242" s="29" t="s">
        <v>68</v>
      </c>
      <c r="B242" s="16" t="s">
        <v>21</v>
      </c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2">
        <f t="shared" si="86"/>
        <v>0</v>
      </c>
      <c r="W242" s="105">
        <f t="shared" ref="W242:W245" si="87">SUM(W236,V242)</f>
        <v>0</v>
      </c>
    </row>
    <row r="243" spans="1:23" ht="15" customHeight="1" x14ac:dyDescent="0.3">
      <c r="A243" s="29" t="s">
        <v>66</v>
      </c>
      <c r="B243" s="11" t="s">
        <v>21</v>
      </c>
      <c r="C243" s="109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2">
        <f t="shared" si="86"/>
        <v>0</v>
      </c>
      <c r="W243" s="105">
        <f t="shared" si="87"/>
        <v>0</v>
      </c>
    </row>
    <row r="244" spans="1:23" ht="15" customHeight="1" x14ac:dyDescent="0.3">
      <c r="A244" s="29" t="s">
        <v>67</v>
      </c>
      <c r="B244" s="11" t="s">
        <v>21</v>
      </c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2">
        <f t="shared" si="86"/>
        <v>0</v>
      </c>
      <c r="W244" s="105">
        <f t="shared" si="87"/>
        <v>0</v>
      </c>
    </row>
    <row r="245" spans="1:23" ht="15" customHeight="1" x14ac:dyDescent="0.3">
      <c r="A245" s="16" t="s">
        <v>108</v>
      </c>
      <c r="B245" s="22" t="s">
        <v>21</v>
      </c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2">
        <f t="shared" si="86"/>
        <v>0</v>
      </c>
      <c r="W245" s="105">
        <f t="shared" si="87"/>
        <v>0</v>
      </c>
    </row>
    <row r="246" spans="1:23" ht="9.9" customHeight="1" x14ac:dyDescent="0.3">
      <c r="A246" s="37"/>
      <c r="B246" s="39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3"/>
      <c r="W246" s="39"/>
    </row>
    <row r="247" spans="1:23" ht="15" customHeight="1" x14ac:dyDescent="0.3">
      <c r="A247" s="29" t="s">
        <v>69</v>
      </c>
      <c r="B247" s="11" t="s">
        <v>22</v>
      </c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2">
        <f t="shared" ref="V247:V251" si="88">+E247</f>
        <v>0</v>
      </c>
      <c r="W247" s="105">
        <f>SUM(W241,V247)</f>
        <v>0</v>
      </c>
    </row>
    <row r="248" spans="1:23" ht="15" customHeight="1" x14ac:dyDescent="0.3">
      <c r="A248" s="29" t="s">
        <v>68</v>
      </c>
      <c r="B248" s="11" t="s">
        <v>22</v>
      </c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2">
        <f t="shared" si="88"/>
        <v>0</v>
      </c>
      <c r="W248" s="105">
        <f t="shared" ref="W248:W251" si="89">SUM(W242,V248)</f>
        <v>0</v>
      </c>
    </row>
    <row r="249" spans="1:23" ht="15" customHeight="1" x14ac:dyDescent="0.3">
      <c r="A249" s="29" t="s">
        <v>66</v>
      </c>
      <c r="B249" s="11" t="s">
        <v>22</v>
      </c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2">
        <f t="shared" si="88"/>
        <v>0</v>
      </c>
      <c r="W249" s="105">
        <f t="shared" si="89"/>
        <v>0</v>
      </c>
    </row>
    <row r="250" spans="1:23" ht="15" customHeight="1" x14ac:dyDescent="0.3">
      <c r="A250" s="29" t="s">
        <v>67</v>
      </c>
      <c r="B250" s="11" t="s">
        <v>22</v>
      </c>
      <c r="C250" s="71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2">
        <f t="shared" si="88"/>
        <v>0</v>
      </c>
      <c r="W250" s="105">
        <f t="shared" si="89"/>
        <v>0</v>
      </c>
    </row>
    <row r="251" spans="1:23" ht="15" customHeight="1" x14ac:dyDescent="0.3">
      <c r="A251" s="16" t="s">
        <v>108</v>
      </c>
      <c r="B251" s="22" t="s">
        <v>22</v>
      </c>
      <c r="C251" s="71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2">
        <f t="shared" si="88"/>
        <v>0</v>
      </c>
      <c r="W251" s="105">
        <f t="shared" si="89"/>
        <v>0</v>
      </c>
    </row>
    <row r="252" spans="1:23" ht="9.9" customHeight="1" x14ac:dyDescent="0.3">
      <c r="A252" s="37"/>
      <c r="B252" s="39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3"/>
      <c r="W252" s="39"/>
    </row>
    <row r="253" spans="1:23" ht="15" customHeight="1" x14ac:dyDescent="0.3">
      <c r="A253" s="29" t="s">
        <v>69</v>
      </c>
      <c r="B253" s="11" t="s">
        <v>23</v>
      </c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2">
        <f t="shared" ref="V253:V257" si="90">+E253</f>
        <v>0</v>
      </c>
      <c r="W253" s="105">
        <f>SUM(W247,V253)</f>
        <v>0</v>
      </c>
    </row>
    <row r="254" spans="1:23" ht="15" customHeight="1" x14ac:dyDescent="0.3">
      <c r="A254" s="29" t="s">
        <v>68</v>
      </c>
      <c r="B254" s="11" t="s">
        <v>23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2">
        <f t="shared" si="90"/>
        <v>0</v>
      </c>
      <c r="W254" s="105">
        <f t="shared" ref="W254:W257" si="91">SUM(W248,V254)</f>
        <v>0</v>
      </c>
    </row>
    <row r="255" spans="1:23" ht="15" customHeight="1" x14ac:dyDescent="0.3">
      <c r="A255" s="29" t="s">
        <v>66</v>
      </c>
      <c r="B255" s="11" t="s">
        <v>23</v>
      </c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2">
        <f t="shared" si="90"/>
        <v>0</v>
      </c>
      <c r="W255" s="105">
        <f t="shared" si="91"/>
        <v>0</v>
      </c>
    </row>
    <row r="256" spans="1:23" ht="15" customHeight="1" x14ac:dyDescent="0.3">
      <c r="A256" s="29" t="s">
        <v>67</v>
      </c>
      <c r="B256" s="11" t="s">
        <v>23</v>
      </c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2">
        <f t="shared" si="90"/>
        <v>0</v>
      </c>
      <c r="W256" s="105">
        <f t="shared" si="91"/>
        <v>0</v>
      </c>
    </row>
    <row r="257" spans="1:23" ht="15" customHeight="1" x14ac:dyDescent="0.3">
      <c r="A257" s="16" t="s">
        <v>108</v>
      </c>
      <c r="B257" s="22" t="s">
        <v>23</v>
      </c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2">
        <f t="shared" si="90"/>
        <v>0</v>
      </c>
      <c r="W257" s="105">
        <f t="shared" si="91"/>
        <v>0</v>
      </c>
    </row>
    <row r="258" spans="1:23" ht="9.9" customHeight="1" x14ac:dyDescent="0.3">
      <c r="A258" s="37"/>
      <c r="B258" s="39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3"/>
      <c r="W258" s="39"/>
    </row>
    <row r="259" spans="1:23" ht="15" customHeight="1" x14ac:dyDescent="0.3">
      <c r="A259" s="29" t="s">
        <v>69</v>
      </c>
      <c r="B259" s="11" t="s">
        <v>24</v>
      </c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2">
        <f t="shared" ref="V259:V263" si="92">+E259</f>
        <v>0</v>
      </c>
      <c r="W259" s="105">
        <f>SUM(W253,V259)</f>
        <v>0</v>
      </c>
    </row>
    <row r="260" spans="1:23" ht="15" customHeight="1" x14ac:dyDescent="0.3">
      <c r="A260" s="29" t="s">
        <v>68</v>
      </c>
      <c r="B260" s="11" t="s">
        <v>24</v>
      </c>
      <c r="C260" s="71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2">
        <f t="shared" si="92"/>
        <v>0</v>
      </c>
      <c r="W260" s="105">
        <f t="shared" ref="W260:W263" si="93">SUM(W254,V260)</f>
        <v>0</v>
      </c>
    </row>
    <row r="261" spans="1:23" ht="15" customHeight="1" x14ac:dyDescent="0.3">
      <c r="A261" s="29" t="s">
        <v>66</v>
      </c>
      <c r="B261" s="16" t="s">
        <v>24</v>
      </c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2">
        <f t="shared" si="92"/>
        <v>0</v>
      </c>
      <c r="W261" s="105">
        <f t="shared" si="93"/>
        <v>0</v>
      </c>
    </row>
    <row r="262" spans="1:23" ht="15" customHeight="1" x14ac:dyDescent="0.3">
      <c r="A262" s="29" t="s">
        <v>67</v>
      </c>
      <c r="B262" s="11" t="s">
        <v>24</v>
      </c>
      <c r="C262" s="71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2">
        <f t="shared" si="92"/>
        <v>0</v>
      </c>
      <c r="W262" s="105">
        <f t="shared" si="93"/>
        <v>0</v>
      </c>
    </row>
    <row r="263" spans="1:23" ht="15" customHeight="1" x14ac:dyDescent="0.3">
      <c r="A263" s="16" t="s">
        <v>108</v>
      </c>
      <c r="B263" s="22" t="s">
        <v>24</v>
      </c>
      <c r="C263" s="71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2">
        <f t="shared" si="92"/>
        <v>0</v>
      </c>
      <c r="W263" s="105">
        <f t="shared" si="93"/>
        <v>0</v>
      </c>
    </row>
    <row r="264" spans="1:23" ht="9.9" customHeight="1" x14ac:dyDescent="0.3">
      <c r="A264" s="37"/>
      <c r="B264" s="39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3"/>
      <c r="W264" s="39"/>
    </row>
    <row r="265" spans="1:23" ht="15" customHeight="1" x14ac:dyDescent="0.3">
      <c r="A265" s="29" t="s">
        <v>69</v>
      </c>
      <c r="B265" s="11" t="s">
        <v>25</v>
      </c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2">
        <f t="shared" ref="V265:V269" si="94">+E265</f>
        <v>0</v>
      </c>
      <c r="W265" s="105">
        <f>SUM(W259,V265)</f>
        <v>0</v>
      </c>
    </row>
    <row r="266" spans="1:23" ht="15" customHeight="1" x14ac:dyDescent="0.3">
      <c r="A266" s="29" t="s">
        <v>68</v>
      </c>
      <c r="B266" s="11" t="s">
        <v>25</v>
      </c>
      <c r="C266" s="71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2">
        <f t="shared" si="94"/>
        <v>0</v>
      </c>
      <c r="W266" s="105">
        <f t="shared" ref="W266:W269" si="95">SUM(W260,V266)</f>
        <v>0</v>
      </c>
    </row>
    <row r="267" spans="1:23" ht="15" customHeight="1" x14ac:dyDescent="0.3">
      <c r="A267" s="29" t="s">
        <v>66</v>
      </c>
      <c r="B267" s="16" t="s">
        <v>25</v>
      </c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2">
        <f t="shared" si="94"/>
        <v>0</v>
      </c>
      <c r="W267" s="105">
        <f t="shared" si="95"/>
        <v>0</v>
      </c>
    </row>
    <row r="268" spans="1:23" ht="15" customHeight="1" x14ac:dyDescent="0.3">
      <c r="A268" s="29" t="s">
        <v>67</v>
      </c>
      <c r="B268" s="11" t="s">
        <v>25</v>
      </c>
      <c r="C268" s="71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2">
        <f t="shared" si="94"/>
        <v>0</v>
      </c>
      <c r="W268" s="105">
        <f t="shared" si="95"/>
        <v>0</v>
      </c>
    </row>
    <row r="269" spans="1:23" ht="15" customHeight="1" x14ac:dyDescent="0.3">
      <c r="A269" s="16" t="s">
        <v>108</v>
      </c>
      <c r="B269" s="22" t="s">
        <v>25</v>
      </c>
      <c r="C269" s="71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2">
        <f t="shared" si="94"/>
        <v>0</v>
      </c>
      <c r="W269" s="105">
        <f t="shared" si="95"/>
        <v>0</v>
      </c>
    </row>
    <row r="270" spans="1:23" ht="9.9" customHeight="1" x14ac:dyDescent="0.3">
      <c r="A270" s="37"/>
      <c r="B270" s="39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3"/>
      <c r="W270" s="39"/>
    </row>
    <row r="271" spans="1:23" ht="15" customHeight="1" x14ac:dyDescent="0.3">
      <c r="A271" s="29" t="s">
        <v>69</v>
      </c>
      <c r="B271" s="11" t="s">
        <v>26</v>
      </c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2">
        <f t="shared" ref="V271:V275" si="96">+E271</f>
        <v>0</v>
      </c>
      <c r="W271" s="105">
        <f>SUM(W265,V271)</f>
        <v>0</v>
      </c>
    </row>
    <row r="272" spans="1:23" ht="15" customHeight="1" x14ac:dyDescent="0.3">
      <c r="A272" s="29" t="s">
        <v>68</v>
      </c>
      <c r="B272" s="11" t="s">
        <v>26</v>
      </c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2">
        <f t="shared" si="96"/>
        <v>0</v>
      </c>
      <c r="W272" s="105">
        <f t="shared" ref="W272:W275" si="97">SUM(W266,V272)</f>
        <v>0</v>
      </c>
    </row>
    <row r="273" spans="1:23" ht="15" customHeight="1" x14ac:dyDescent="0.3">
      <c r="A273" s="29" t="s">
        <v>66</v>
      </c>
      <c r="B273" s="11" t="s">
        <v>26</v>
      </c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2">
        <f t="shared" si="96"/>
        <v>0</v>
      </c>
      <c r="W273" s="105">
        <f t="shared" si="97"/>
        <v>0</v>
      </c>
    </row>
    <row r="274" spans="1:23" ht="15" customHeight="1" x14ac:dyDescent="0.3">
      <c r="A274" s="29" t="s">
        <v>67</v>
      </c>
      <c r="B274" s="11" t="s">
        <v>26</v>
      </c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2">
        <f t="shared" si="96"/>
        <v>0</v>
      </c>
      <c r="W274" s="105">
        <f t="shared" si="97"/>
        <v>0</v>
      </c>
    </row>
    <row r="275" spans="1:23" ht="15" customHeight="1" x14ac:dyDescent="0.3">
      <c r="A275" s="16" t="s">
        <v>108</v>
      </c>
      <c r="B275" s="9" t="s">
        <v>26</v>
      </c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2">
        <f t="shared" si="96"/>
        <v>0</v>
      </c>
      <c r="W275" s="105">
        <f t="shared" si="97"/>
        <v>0</v>
      </c>
    </row>
    <row r="276" spans="1:23" ht="9.9" customHeight="1" x14ac:dyDescent="0.3">
      <c r="A276" s="37"/>
      <c r="B276" s="43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3"/>
      <c r="W276" s="39"/>
    </row>
    <row r="277" spans="1:23" ht="15" customHeight="1" x14ac:dyDescent="0.3">
      <c r="A277" s="29" t="s">
        <v>69</v>
      </c>
      <c r="B277" s="11" t="s">
        <v>30</v>
      </c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2">
        <f t="shared" ref="V277:V281" si="98">+E277</f>
        <v>0</v>
      </c>
      <c r="W277" s="105">
        <f>SUM(W271,V277)</f>
        <v>0</v>
      </c>
    </row>
    <row r="278" spans="1:23" ht="15" customHeight="1" x14ac:dyDescent="0.3">
      <c r="A278" s="29" t="s">
        <v>68</v>
      </c>
      <c r="B278" s="11" t="s">
        <v>30</v>
      </c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2">
        <f t="shared" si="98"/>
        <v>0</v>
      </c>
      <c r="W278" s="105">
        <f t="shared" ref="W278:W281" si="99">SUM(W272,V278)</f>
        <v>0</v>
      </c>
    </row>
    <row r="279" spans="1:23" ht="15" customHeight="1" x14ac:dyDescent="0.3">
      <c r="A279" s="29" t="s">
        <v>66</v>
      </c>
      <c r="B279" s="11" t="s">
        <v>30</v>
      </c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2">
        <f t="shared" si="98"/>
        <v>0</v>
      </c>
      <c r="W279" s="105">
        <f t="shared" si="99"/>
        <v>0</v>
      </c>
    </row>
    <row r="280" spans="1:23" ht="15" customHeight="1" x14ac:dyDescent="0.3">
      <c r="A280" s="29" t="s">
        <v>67</v>
      </c>
      <c r="B280" s="11" t="s">
        <v>30</v>
      </c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2">
        <f t="shared" si="98"/>
        <v>0</v>
      </c>
      <c r="W280" s="105">
        <f t="shared" si="99"/>
        <v>0</v>
      </c>
    </row>
    <row r="281" spans="1:23" ht="15" customHeight="1" x14ac:dyDescent="0.3">
      <c r="A281" s="16" t="s">
        <v>108</v>
      </c>
      <c r="B281" s="9" t="s">
        <v>30</v>
      </c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2">
        <f t="shared" si="98"/>
        <v>0</v>
      </c>
      <c r="W281" s="105">
        <f t="shared" si="99"/>
        <v>0</v>
      </c>
    </row>
    <row r="282" spans="1:23" ht="9.9" customHeight="1" x14ac:dyDescent="0.3">
      <c r="A282" s="37"/>
      <c r="B282" s="43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3"/>
      <c r="W282" s="39"/>
    </row>
    <row r="283" spans="1:23" ht="15" customHeight="1" x14ac:dyDescent="0.3">
      <c r="A283" s="29" t="s">
        <v>69</v>
      </c>
      <c r="B283" s="11" t="s">
        <v>31</v>
      </c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2">
        <f t="shared" ref="V283:V287" si="100">+E283</f>
        <v>0</v>
      </c>
      <c r="W283" s="105">
        <f>SUM(W277,V283)</f>
        <v>0</v>
      </c>
    </row>
    <row r="284" spans="1:23" ht="15" customHeight="1" x14ac:dyDescent="0.3">
      <c r="A284" s="29" t="s">
        <v>68</v>
      </c>
      <c r="B284" s="11" t="s">
        <v>31</v>
      </c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2">
        <f t="shared" si="100"/>
        <v>0</v>
      </c>
      <c r="W284" s="105">
        <f t="shared" ref="W284:W287" si="101">SUM(W278,V284)</f>
        <v>0</v>
      </c>
    </row>
    <row r="285" spans="1:23" ht="15" customHeight="1" x14ac:dyDescent="0.3">
      <c r="A285" s="29" t="s">
        <v>66</v>
      </c>
      <c r="B285" s="11" t="s">
        <v>31</v>
      </c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2">
        <f t="shared" si="100"/>
        <v>0</v>
      </c>
      <c r="W285" s="105">
        <f t="shared" si="101"/>
        <v>0</v>
      </c>
    </row>
    <row r="286" spans="1:23" ht="15" customHeight="1" x14ac:dyDescent="0.3">
      <c r="A286" s="29" t="s">
        <v>67</v>
      </c>
      <c r="B286" s="11" t="s">
        <v>31</v>
      </c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2">
        <f t="shared" si="100"/>
        <v>0</v>
      </c>
      <c r="W286" s="105">
        <f t="shared" si="101"/>
        <v>0</v>
      </c>
    </row>
    <row r="287" spans="1:23" ht="15" customHeight="1" x14ac:dyDescent="0.3">
      <c r="A287" s="16" t="s">
        <v>108</v>
      </c>
      <c r="B287" s="9" t="s">
        <v>31</v>
      </c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2">
        <f t="shared" si="100"/>
        <v>0</v>
      </c>
      <c r="W287" s="105">
        <f t="shared" si="101"/>
        <v>0</v>
      </c>
    </row>
    <row r="288" spans="1:23" ht="9.9" customHeight="1" x14ac:dyDescent="0.3">
      <c r="A288" s="37"/>
      <c r="B288" s="43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3"/>
      <c r="W288" s="39"/>
    </row>
    <row r="289" spans="1:23" ht="15" customHeight="1" x14ac:dyDescent="0.3">
      <c r="A289" s="29" t="s">
        <v>69</v>
      </c>
      <c r="B289" s="11" t="s">
        <v>32</v>
      </c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2">
        <f t="shared" ref="V289:V293" si="102">+E289</f>
        <v>0</v>
      </c>
      <c r="W289" s="105">
        <f>SUM(W283,V289)</f>
        <v>0</v>
      </c>
    </row>
    <row r="290" spans="1:23" ht="15" customHeight="1" x14ac:dyDescent="0.3">
      <c r="A290" s="29" t="s">
        <v>68</v>
      </c>
      <c r="B290" s="11" t="s">
        <v>32</v>
      </c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2">
        <f t="shared" si="102"/>
        <v>0</v>
      </c>
      <c r="W290" s="105">
        <f t="shared" ref="W290:W293" si="103">SUM(W284,V290)</f>
        <v>0</v>
      </c>
    </row>
    <row r="291" spans="1:23" ht="15" customHeight="1" x14ac:dyDescent="0.3">
      <c r="A291" s="29" t="s">
        <v>66</v>
      </c>
      <c r="B291" s="11" t="s">
        <v>32</v>
      </c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2">
        <f t="shared" si="102"/>
        <v>0</v>
      </c>
      <c r="W291" s="105">
        <f t="shared" si="103"/>
        <v>0</v>
      </c>
    </row>
    <row r="292" spans="1:23" ht="15" customHeight="1" x14ac:dyDescent="0.3">
      <c r="A292" s="29" t="s">
        <v>67</v>
      </c>
      <c r="B292" s="11" t="s">
        <v>32</v>
      </c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2">
        <f t="shared" si="102"/>
        <v>0</v>
      </c>
      <c r="W292" s="105">
        <f t="shared" si="103"/>
        <v>0</v>
      </c>
    </row>
    <row r="293" spans="1:23" ht="15" customHeight="1" x14ac:dyDescent="0.3">
      <c r="A293" s="16" t="s">
        <v>108</v>
      </c>
      <c r="B293" s="9" t="s">
        <v>32</v>
      </c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2">
        <f t="shared" si="102"/>
        <v>0</v>
      </c>
      <c r="W293" s="105">
        <f t="shared" si="103"/>
        <v>0</v>
      </c>
    </row>
    <row r="294" spans="1:23" ht="9.9" customHeight="1" x14ac:dyDescent="0.3">
      <c r="A294" s="37"/>
      <c r="B294" s="43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3"/>
      <c r="W294" s="39"/>
    </row>
    <row r="295" spans="1:23" ht="15" customHeight="1" x14ac:dyDescent="0.3">
      <c r="A295" s="29" t="s">
        <v>69</v>
      </c>
      <c r="B295" s="11" t="s">
        <v>33</v>
      </c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2">
        <f t="shared" ref="V295:V299" si="104">+E295</f>
        <v>0</v>
      </c>
      <c r="W295" s="105">
        <f>SUM(W289,V295)</f>
        <v>0</v>
      </c>
    </row>
    <row r="296" spans="1:23" ht="15" customHeight="1" x14ac:dyDescent="0.3">
      <c r="A296" s="29" t="s">
        <v>68</v>
      </c>
      <c r="B296" s="11" t="s">
        <v>33</v>
      </c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2">
        <f t="shared" si="104"/>
        <v>0</v>
      </c>
      <c r="W296" s="105">
        <f t="shared" ref="W296:W299" si="105">SUM(W290,V296)</f>
        <v>0</v>
      </c>
    </row>
    <row r="297" spans="1:23" ht="15" customHeight="1" x14ac:dyDescent="0.3">
      <c r="A297" s="29" t="s">
        <v>66</v>
      </c>
      <c r="B297" s="11" t="s">
        <v>33</v>
      </c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2">
        <f t="shared" si="104"/>
        <v>0</v>
      </c>
      <c r="W297" s="105">
        <f t="shared" si="105"/>
        <v>0</v>
      </c>
    </row>
    <row r="298" spans="1:23" ht="15" customHeight="1" x14ac:dyDescent="0.3">
      <c r="A298" s="29" t="s">
        <v>67</v>
      </c>
      <c r="B298" s="11" t="s">
        <v>33</v>
      </c>
      <c r="C298" s="71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2">
        <f t="shared" si="104"/>
        <v>0</v>
      </c>
      <c r="W298" s="105">
        <f t="shared" si="105"/>
        <v>0</v>
      </c>
    </row>
    <row r="299" spans="1:23" ht="15" customHeight="1" x14ac:dyDescent="0.3">
      <c r="A299" s="16" t="s">
        <v>108</v>
      </c>
      <c r="B299" s="9" t="s">
        <v>33</v>
      </c>
      <c r="C299" s="71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2">
        <f t="shared" si="104"/>
        <v>0</v>
      </c>
      <c r="W299" s="105">
        <f t="shared" si="105"/>
        <v>0</v>
      </c>
    </row>
    <row r="300" spans="1:23" ht="9.9" customHeight="1" x14ac:dyDescent="0.3">
      <c r="A300" s="37"/>
      <c r="B300" s="43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38"/>
    </row>
    <row r="301" spans="1:23" ht="15" customHeight="1" x14ac:dyDescent="0.3">
      <c r="A301" s="29" t="s">
        <v>69</v>
      </c>
      <c r="B301" s="11" t="s">
        <v>34</v>
      </c>
      <c r="C301" s="71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2">
        <f t="shared" ref="V301:V305" si="106">+E301</f>
        <v>0</v>
      </c>
      <c r="W301" s="105">
        <f>SUM(W295,V301)</f>
        <v>0</v>
      </c>
    </row>
    <row r="302" spans="1:23" ht="15" customHeight="1" x14ac:dyDescent="0.3">
      <c r="A302" s="29" t="s">
        <v>68</v>
      </c>
      <c r="B302" s="11" t="s">
        <v>34</v>
      </c>
      <c r="C302" s="71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2">
        <f t="shared" si="106"/>
        <v>0</v>
      </c>
      <c r="W302" s="105">
        <f t="shared" ref="W302:W305" si="107">SUM(W296,V302)</f>
        <v>0</v>
      </c>
    </row>
    <row r="303" spans="1:23" ht="15" customHeight="1" x14ac:dyDescent="0.3">
      <c r="A303" s="29" t="s">
        <v>66</v>
      </c>
      <c r="B303" s="11" t="s">
        <v>34</v>
      </c>
      <c r="C303" s="71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2">
        <f t="shared" si="106"/>
        <v>0</v>
      </c>
      <c r="W303" s="105">
        <f t="shared" si="107"/>
        <v>0</v>
      </c>
    </row>
    <row r="304" spans="1:23" ht="15" customHeight="1" x14ac:dyDescent="0.3">
      <c r="A304" s="29" t="s">
        <v>67</v>
      </c>
      <c r="B304" s="11" t="s">
        <v>34</v>
      </c>
      <c r="C304" s="71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2">
        <f t="shared" si="106"/>
        <v>0</v>
      </c>
      <c r="W304" s="105">
        <f t="shared" si="107"/>
        <v>0</v>
      </c>
    </row>
    <row r="305" spans="1:23" ht="15" customHeight="1" x14ac:dyDescent="0.3">
      <c r="A305" s="16" t="s">
        <v>108</v>
      </c>
      <c r="B305" s="9" t="s">
        <v>34</v>
      </c>
      <c r="C305" s="71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2">
        <f t="shared" si="106"/>
        <v>0</v>
      </c>
      <c r="W305" s="105">
        <f t="shared" si="107"/>
        <v>0</v>
      </c>
    </row>
    <row r="306" spans="1:23" ht="15" customHeight="1" x14ac:dyDescent="0.3">
      <c r="A306" s="82" t="s">
        <v>148</v>
      </c>
      <c r="B306" s="82" t="s">
        <v>135</v>
      </c>
      <c r="C306" s="81">
        <f>SUM(C235:C305)</f>
        <v>0</v>
      </c>
      <c r="D306" s="81">
        <f t="shared" ref="D306:U306" si="108">SUM(D235:D305)</f>
        <v>0</v>
      </c>
      <c r="E306" s="81">
        <f t="shared" si="108"/>
        <v>0</v>
      </c>
      <c r="F306" s="81">
        <f t="shared" si="108"/>
        <v>0</v>
      </c>
      <c r="G306" s="81">
        <f t="shared" si="108"/>
        <v>0</v>
      </c>
      <c r="H306" s="81">
        <f t="shared" si="108"/>
        <v>0</v>
      </c>
      <c r="I306" s="81">
        <f t="shared" si="108"/>
        <v>0</v>
      </c>
      <c r="J306" s="81">
        <f t="shared" si="108"/>
        <v>0</v>
      </c>
      <c r="K306" s="81">
        <f t="shared" si="108"/>
        <v>0</v>
      </c>
      <c r="L306" s="81">
        <f t="shared" si="108"/>
        <v>0</v>
      </c>
      <c r="M306" s="81">
        <f t="shared" si="108"/>
        <v>0</v>
      </c>
      <c r="N306" s="81">
        <f t="shared" si="108"/>
        <v>0</v>
      </c>
      <c r="O306" s="81">
        <f t="shared" si="108"/>
        <v>0</v>
      </c>
      <c r="P306" s="81">
        <f t="shared" si="108"/>
        <v>0</v>
      </c>
      <c r="Q306" s="81">
        <f t="shared" si="108"/>
        <v>0</v>
      </c>
      <c r="R306" s="81">
        <f t="shared" si="108"/>
        <v>0</v>
      </c>
      <c r="S306" s="81">
        <f t="shared" si="108"/>
        <v>0</v>
      </c>
      <c r="T306" s="81">
        <f t="shared" si="108"/>
        <v>0</v>
      </c>
      <c r="U306" s="81">
        <f t="shared" si="108"/>
        <v>0</v>
      </c>
      <c r="V306" s="81">
        <f>SUM(V235:V305)</f>
        <v>0</v>
      </c>
      <c r="W306" s="81">
        <f>SUM(MAX(W235,W241,W247,W253,W259,W265,W271,W277,W283,W289,W295,W301),MAX(W236,W242,W248,W254,W260,W266,W272,W278,W284,W290,W296,W302),MAX(W237,W243,W249,W255,W261,W267,W273,W279,W285,W291,W297,W303),MAX(W238,W244,W250,W256,W262,W268,W274,W280,W286,W292,W298,W304),MAX(W239,W245,W251,W257,W263,W269,W275,W281,W287,W293,W299,W305))</f>
        <v>0</v>
      </c>
    </row>
    <row r="307" spans="1:23" ht="23.4" x14ac:dyDescent="0.45">
      <c r="A307" s="118" t="s">
        <v>119</v>
      </c>
      <c r="B307" s="119"/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20"/>
    </row>
    <row r="308" spans="1:23" ht="15" customHeight="1" x14ac:dyDescent="0.3">
      <c r="A308" s="11" t="s">
        <v>70</v>
      </c>
      <c r="B308" s="11" t="s">
        <v>20</v>
      </c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102">
        <f t="shared" ref="V308:V314" si="109">+E308</f>
        <v>0</v>
      </c>
      <c r="W308" s="102">
        <f>+V308</f>
        <v>0</v>
      </c>
    </row>
    <row r="309" spans="1:23" ht="15" customHeight="1" x14ac:dyDescent="0.3">
      <c r="A309" s="11" t="s">
        <v>71</v>
      </c>
      <c r="B309" s="11" t="s">
        <v>20</v>
      </c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102">
        <f t="shared" si="109"/>
        <v>0</v>
      </c>
      <c r="W309" s="102">
        <f t="shared" ref="W309:W314" si="110">+V309</f>
        <v>0</v>
      </c>
    </row>
    <row r="310" spans="1:23" ht="15" customHeight="1" x14ac:dyDescent="0.3">
      <c r="A310" s="11" t="s">
        <v>72</v>
      </c>
      <c r="B310" s="11" t="s">
        <v>20</v>
      </c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102">
        <f t="shared" si="109"/>
        <v>0</v>
      </c>
      <c r="W310" s="102">
        <f t="shared" si="110"/>
        <v>0</v>
      </c>
    </row>
    <row r="311" spans="1:23" ht="15" customHeight="1" x14ac:dyDescent="0.3">
      <c r="A311" s="11" t="s">
        <v>73</v>
      </c>
      <c r="B311" s="11" t="s">
        <v>20</v>
      </c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102">
        <f t="shared" si="109"/>
        <v>0</v>
      </c>
      <c r="W311" s="102">
        <f t="shared" si="110"/>
        <v>0</v>
      </c>
    </row>
    <row r="312" spans="1:23" ht="15" customHeight="1" x14ac:dyDescent="0.3">
      <c r="A312" s="11" t="s">
        <v>74</v>
      </c>
      <c r="B312" s="11" t="s">
        <v>20</v>
      </c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102">
        <f t="shared" si="109"/>
        <v>0</v>
      </c>
      <c r="W312" s="102">
        <f t="shared" si="110"/>
        <v>0</v>
      </c>
    </row>
    <row r="313" spans="1:23" ht="15" customHeight="1" x14ac:dyDescent="0.3">
      <c r="A313" s="11" t="s">
        <v>75</v>
      </c>
      <c r="B313" s="11" t="s">
        <v>20</v>
      </c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102">
        <f t="shared" si="109"/>
        <v>0</v>
      </c>
      <c r="W313" s="102">
        <f t="shared" si="110"/>
        <v>0</v>
      </c>
    </row>
    <row r="314" spans="1:23" ht="15" customHeight="1" x14ac:dyDescent="0.3">
      <c r="A314" s="16" t="s">
        <v>108</v>
      </c>
      <c r="B314" s="22" t="s">
        <v>20</v>
      </c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102">
        <f t="shared" si="109"/>
        <v>0</v>
      </c>
      <c r="W314" s="102">
        <f t="shared" si="110"/>
        <v>0</v>
      </c>
    </row>
    <row r="315" spans="1:23" ht="9.9" customHeight="1" x14ac:dyDescent="0.3">
      <c r="A315" s="37"/>
      <c r="B315" s="39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3"/>
      <c r="W315" s="103"/>
    </row>
    <row r="316" spans="1:23" ht="15" customHeight="1" x14ac:dyDescent="0.3">
      <c r="A316" s="11" t="s">
        <v>70</v>
      </c>
      <c r="B316" s="11" t="s">
        <v>21</v>
      </c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102">
        <f t="shared" ref="V316:V322" si="111">+E316</f>
        <v>0</v>
      </c>
      <c r="W316" s="102">
        <f>W308+V316</f>
        <v>0</v>
      </c>
    </row>
    <row r="317" spans="1:23" ht="15" customHeight="1" x14ac:dyDescent="0.3">
      <c r="A317" s="11" t="s">
        <v>71</v>
      </c>
      <c r="B317" s="11" t="s">
        <v>21</v>
      </c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102">
        <f t="shared" si="111"/>
        <v>0</v>
      </c>
      <c r="W317" s="102">
        <f t="shared" ref="W317:W322" si="112">W309+V317</f>
        <v>0</v>
      </c>
    </row>
    <row r="318" spans="1:23" ht="15" customHeight="1" x14ac:dyDescent="0.3">
      <c r="A318" s="11" t="s">
        <v>72</v>
      </c>
      <c r="B318" s="11" t="s">
        <v>21</v>
      </c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102">
        <f t="shared" si="111"/>
        <v>0</v>
      </c>
      <c r="W318" s="102">
        <f t="shared" si="112"/>
        <v>0</v>
      </c>
    </row>
    <row r="319" spans="1:23" ht="15" customHeight="1" x14ac:dyDescent="0.3">
      <c r="A319" s="11" t="s">
        <v>73</v>
      </c>
      <c r="B319" s="11" t="s">
        <v>21</v>
      </c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102">
        <f t="shared" si="111"/>
        <v>0</v>
      </c>
      <c r="W319" s="102">
        <f t="shared" si="112"/>
        <v>0</v>
      </c>
    </row>
    <row r="320" spans="1:23" ht="15" customHeight="1" x14ac:dyDescent="0.3">
      <c r="A320" s="11" t="s">
        <v>74</v>
      </c>
      <c r="B320" s="11" t="s">
        <v>21</v>
      </c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102">
        <f t="shared" si="111"/>
        <v>0</v>
      </c>
      <c r="W320" s="102">
        <f t="shared" si="112"/>
        <v>0</v>
      </c>
    </row>
    <row r="321" spans="1:23" ht="15" customHeight="1" x14ac:dyDescent="0.3">
      <c r="A321" s="11" t="s">
        <v>75</v>
      </c>
      <c r="B321" s="11" t="s">
        <v>21</v>
      </c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102">
        <f t="shared" si="111"/>
        <v>0</v>
      </c>
      <c r="W321" s="102">
        <f t="shared" si="112"/>
        <v>0</v>
      </c>
    </row>
    <row r="322" spans="1:23" ht="15" customHeight="1" x14ac:dyDescent="0.3">
      <c r="A322" s="16" t="s">
        <v>108</v>
      </c>
      <c r="B322" s="4" t="s">
        <v>21</v>
      </c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102">
        <f t="shared" si="111"/>
        <v>0</v>
      </c>
      <c r="W322" s="102">
        <f t="shared" si="112"/>
        <v>0</v>
      </c>
    </row>
    <row r="323" spans="1:23" ht="9.9" customHeight="1" x14ac:dyDescent="0.3">
      <c r="A323" s="37"/>
      <c r="B323" s="38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3"/>
      <c r="W323" s="103"/>
    </row>
    <row r="324" spans="1:23" ht="15" customHeight="1" x14ac:dyDescent="0.3">
      <c r="A324" s="11" t="s">
        <v>70</v>
      </c>
      <c r="B324" s="15" t="s">
        <v>22</v>
      </c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102">
        <f t="shared" ref="V324:V330" si="113">+E324</f>
        <v>0</v>
      </c>
      <c r="W324" s="102">
        <f>W316+V324</f>
        <v>0</v>
      </c>
    </row>
    <row r="325" spans="1:23" ht="15" customHeight="1" x14ac:dyDescent="0.3">
      <c r="A325" s="11" t="s">
        <v>71</v>
      </c>
      <c r="B325" s="15" t="s">
        <v>22</v>
      </c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102">
        <f t="shared" si="113"/>
        <v>0</v>
      </c>
      <c r="W325" s="102">
        <f t="shared" ref="W325:W330" si="114">W317+V325</f>
        <v>0</v>
      </c>
    </row>
    <row r="326" spans="1:23" ht="15" customHeight="1" x14ac:dyDescent="0.3">
      <c r="A326" s="11" t="s">
        <v>72</v>
      </c>
      <c r="B326" s="15" t="s">
        <v>22</v>
      </c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102">
        <f t="shared" si="113"/>
        <v>0</v>
      </c>
      <c r="W326" s="102">
        <f t="shared" si="114"/>
        <v>0</v>
      </c>
    </row>
    <row r="327" spans="1:23" ht="15" customHeight="1" x14ac:dyDescent="0.3">
      <c r="A327" s="11" t="s">
        <v>73</v>
      </c>
      <c r="B327" s="15" t="s">
        <v>22</v>
      </c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102">
        <f t="shared" si="113"/>
        <v>0</v>
      </c>
      <c r="W327" s="102">
        <f t="shared" si="114"/>
        <v>0</v>
      </c>
    </row>
    <row r="328" spans="1:23" ht="15" customHeight="1" x14ac:dyDescent="0.3">
      <c r="A328" s="11" t="s">
        <v>74</v>
      </c>
      <c r="B328" s="15" t="s">
        <v>22</v>
      </c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102">
        <f t="shared" si="113"/>
        <v>0</v>
      </c>
      <c r="W328" s="102">
        <f t="shared" si="114"/>
        <v>0</v>
      </c>
    </row>
    <row r="329" spans="1:23" ht="15" customHeight="1" x14ac:dyDescent="0.3">
      <c r="A329" s="11" t="s">
        <v>75</v>
      </c>
      <c r="B329" s="15" t="s">
        <v>22</v>
      </c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102">
        <f t="shared" si="113"/>
        <v>0</v>
      </c>
      <c r="W329" s="102">
        <f t="shared" si="114"/>
        <v>0</v>
      </c>
    </row>
    <row r="330" spans="1:23" ht="15" customHeight="1" x14ac:dyDescent="0.3">
      <c r="A330" s="16" t="s">
        <v>108</v>
      </c>
      <c r="B330" s="4" t="s">
        <v>22</v>
      </c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102">
        <f t="shared" si="113"/>
        <v>0</v>
      </c>
      <c r="W330" s="102">
        <f t="shared" si="114"/>
        <v>0</v>
      </c>
    </row>
    <row r="331" spans="1:23" ht="9.9" customHeight="1" x14ac:dyDescent="0.3">
      <c r="A331" s="37"/>
      <c r="B331" s="38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3"/>
      <c r="W331" s="103"/>
    </row>
    <row r="332" spans="1:23" ht="15" customHeight="1" x14ac:dyDescent="0.3">
      <c r="A332" s="11" t="s">
        <v>70</v>
      </c>
      <c r="B332" s="15" t="s">
        <v>23</v>
      </c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102">
        <f t="shared" ref="V332:V338" si="115">+E332</f>
        <v>0</v>
      </c>
      <c r="W332" s="102">
        <f>W324+V332</f>
        <v>0</v>
      </c>
    </row>
    <row r="333" spans="1:23" ht="15" customHeight="1" x14ac:dyDescent="0.3">
      <c r="A333" s="11" t="s">
        <v>71</v>
      </c>
      <c r="B333" s="15" t="s">
        <v>23</v>
      </c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102">
        <f t="shared" si="115"/>
        <v>0</v>
      </c>
      <c r="W333" s="102">
        <f t="shared" ref="W333:W338" si="116">W325+V333</f>
        <v>0</v>
      </c>
    </row>
    <row r="334" spans="1:23" ht="15" customHeight="1" x14ac:dyDescent="0.3">
      <c r="A334" s="11" t="s">
        <v>72</v>
      </c>
      <c r="B334" s="15" t="s">
        <v>23</v>
      </c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102">
        <f t="shared" si="115"/>
        <v>0</v>
      </c>
      <c r="W334" s="102">
        <f t="shared" si="116"/>
        <v>0</v>
      </c>
    </row>
    <row r="335" spans="1:23" ht="15" customHeight="1" x14ac:dyDescent="0.3">
      <c r="A335" s="11" t="s">
        <v>73</v>
      </c>
      <c r="B335" s="15" t="s">
        <v>23</v>
      </c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102">
        <f t="shared" si="115"/>
        <v>0</v>
      </c>
      <c r="W335" s="102">
        <f t="shared" si="116"/>
        <v>0</v>
      </c>
    </row>
    <row r="336" spans="1:23" ht="15" customHeight="1" x14ac:dyDescent="0.3">
      <c r="A336" s="11" t="s">
        <v>74</v>
      </c>
      <c r="B336" s="15" t="s">
        <v>23</v>
      </c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102">
        <f t="shared" si="115"/>
        <v>0</v>
      </c>
      <c r="W336" s="102">
        <f t="shared" si="116"/>
        <v>0</v>
      </c>
    </row>
    <row r="337" spans="1:23" ht="15" customHeight="1" x14ac:dyDescent="0.3">
      <c r="A337" s="11" t="s">
        <v>75</v>
      </c>
      <c r="B337" s="15" t="s">
        <v>23</v>
      </c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102">
        <f t="shared" si="115"/>
        <v>0</v>
      </c>
      <c r="W337" s="102">
        <f t="shared" si="116"/>
        <v>0</v>
      </c>
    </row>
    <row r="338" spans="1:23" ht="15" customHeight="1" x14ac:dyDescent="0.3">
      <c r="A338" s="16" t="s">
        <v>108</v>
      </c>
      <c r="B338" s="4" t="s">
        <v>23</v>
      </c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102">
        <f t="shared" si="115"/>
        <v>0</v>
      </c>
      <c r="W338" s="102">
        <f t="shared" si="116"/>
        <v>0</v>
      </c>
    </row>
    <row r="339" spans="1:23" ht="9.9" customHeight="1" x14ac:dyDescent="0.3">
      <c r="A339" s="37"/>
      <c r="B339" s="38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3"/>
      <c r="W339" s="103"/>
    </row>
    <row r="340" spans="1:23" ht="15" customHeight="1" x14ac:dyDescent="0.3">
      <c r="A340" s="11" t="s">
        <v>70</v>
      </c>
      <c r="B340" s="15" t="s">
        <v>24</v>
      </c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102">
        <f t="shared" ref="V340:V346" si="117">+E340</f>
        <v>0</v>
      </c>
      <c r="W340" s="102">
        <f>W332+V340</f>
        <v>0</v>
      </c>
    </row>
    <row r="341" spans="1:23" ht="15" customHeight="1" x14ac:dyDescent="0.3">
      <c r="A341" s="11" t="s">
        <v>71</v>
      </c>
      <c r="B341" s="15" t="s">
        <v>24</v>
      </c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102">
        <f t="shared" si="117"/>
        <v>0</v>
      </c>
      <c r="W341" s="102">
        <f t="shared" ref="W341:W346" si="118">W333+V341</f>
        <v>0</v>
      </c>
    </row>
    <row r="342" spans="1:23" ht="15" customHeight="1" x14ac:dyDescent="0.3">
      <c r="A342" s="11" t="s">
        <v>72</v>
      </c>
      <c r="B342" s="15" t="s">
        <v>24</v>
      </c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102">
        <f t="shared" si="117"/>
        <v>0</v>
      </c>
      <c r="W342" s="102">
        <f t="shared" si="118"/>
        <v>0</v>
      </c>
    </row>
    <row r="343" spans="1:23" ht="15" customHeight="1" x14ac:dyDescent="0.3">
      <c r="A343" s="11" t="s">
        <v>73</v>
      </c>
      <c r="B343" s="15" t="s">
        <v>24</v>
      </c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102">
        <f t="shared" si="117"/>
        <v>0</v>
      </c>
      <c r="W343" s="102">
        <f t="shared" si="118"/>
        <v>0</v>
      </c>
    </row>
    <row r="344" spans="1:23" ht="15" customHeight="1" x14ac:dyDescent="0.3">
      <c r="A344" s="11" t="s">
        <v>74</v>
      </c>
      <c r="B344" s="15" t="s">
        <v>24</v>
      </c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102">
        <f t="shared" si="117"/>
        <v>0</v>
      </c>
      <c r="W344" s="102">
        <f t="shared" si="118"/>
        <v>0</v>
      </c>
    </row>
    <row r="345" spans="1:23" ht="15" customHeight="1" x14ac:dyDescent="0.3">
      <c r="A345" s="11" t="s">
        <v>75</v>
      </c>
      <c r="B345" s="15" t="s">
        <v>24</v>
      </c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102">
        <f t="shared" si="117"/>
        <v>0</v>
      </c>
      <c r="W345" s="102">
        <f t="shared" si="118"/>
        <v>0</v>
      </c>
    </row>
    <row r="346" spans="1:23" ht="15" customHeight="1" x14ac:dyDescent="0.3">
      <c r="A346" s="16" t="s">
        <v>108</v>
      </c>
      <c r="B346" s="4" t="s">
        <v>24</v>
      </c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102">
        <f t="shared" si="117"/>
        <v>0</v>
      </c>
      <c r="W346" s="102">
        <f t="shared" si="118"/>
        <v>0</v>
      </c>
    </row>
    <row r="347" spans="1:23" ht="9.9" customHeight="1" x14ac:dyDescent="0.3">
      <c r="A347" s="37"/>
      <c r="B347" s="38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3"/>
      <c r="W347" s="103"/>
    </row>
    <row r="348" spans="1:23" ht="15" customHeight="1" x14ac:dyDescent="0.3">
      <c r="A348" s="11" t="s">
        <v>70</v>
      </c>
      <c r="B348" s="15" t="s">
        <v>25</v>
      </c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102">
        <f t="shared" ref="V348:V362" si="119">+E348</f>
        <v>0</v>
      </c>
      <c r="W348" s="102">
        <f>W340+V348</f>
        <v>0</v>
      </c>
    </row>
    <row r="349" spans="1:23" ht="15" customHeight="1" x14ac:dyDescent="0.3">
      <c r="A349" s="11" t="s">
        <v>71</v>
      </c>
      <c r="B349" s="15" t="s">
        <v>25</v>
      </c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102">
        <f t="shared" si="119"/>
        <v>0</v>
      </c>
      <c r="W349" s="102">
        <f t="shared" ref="W349:W354" si="120">W341+V349</f>
        <v>0</v>
      </c>
    </row>
    <row r="350" spans="1:23" ht="15" customHeight="1" x14ac:dyDescent="0.3">
      <c r="A350" s="11" t="s">
        <v>72</v>
      </c>
      <c r="B350" s="15" t="s">
        <v>25</v>
      </c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102">
        <f t="shared" si="119"/>
        <v>0</v>
      </c>
      <c r="W350" s="102">
        <f t="shared" si="120"/>
        <v>0</v>
      </c>
    </row>
    <row r="351" spans="1:23" ht="15" customHeight="1" x14ac:dyDescent="0.3">
      <c r="A351" s="11" t="s">
        <v>73</v>
      </c>
      <c r="B351" s="15" t="s">
        <v>25</v>
      </c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102">
        <f t="shared" si="119"/>
        <v>0</v>
      </c>
      <c r="W351" s="102">
        <f t="shared" si="120"/>
        <v>0</v>
      </c>
    </row>
    <row r="352" spans="1:23" ht="15" customHeight="1" x14ac:dyDescent="0.3">
      <c r="A352" s="11" t="s">
        <v>74</v>
      </c>
      <c r="B352" s="30" t="s">
        <v>25</v>
      </c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102">
        <f t="shared" si="119"/>
        <v>0</v>
      </c>
      <c r="W352" s="102">
        <f t="shared" si="120"/>
        <v>0</v>
      </c>
    </row>
    <row r="353" spans="1:23" ht="15" customHeight="1" x14ac:dyDescent="0.3">
      <c r="A353" s="11" t="s">
        <v>75</v>
      </c>
      <c r="B353" s="15" t="s">
        <v>25</v>
      </c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102">
        <f t="shared" si="119"/>
        <v>0</v>
      </c>
      <c r="W353" s="102">
        <f t="shared" si="120"/>
        <v>0</v>
      </c>
    </row>
    <row r="354" spans="1:23" ht="15" customHeight="1" x14ac:dyDescent="0.3">
      <c r="A354" s="16" t="s">
        <v>108</v>
      </c>
      <c r="B354" s="4" t="s">
        <v>25</v>
      </c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102">
        <f t="shared" si="119"/>
        <v>0</v>
      </c>
      <c r="W354" s="102">
        <f t="shared" si="120"/>
        <v>0</v>
      </c>
    </row>
    <row r="355" spans="1:23" ht="9.9" customHeight="1" x14ac:dyDescent="0.3">
      <c r="A355" s="37"/>
      <c r="B355" s="38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3"/>
      <c r="W355" s="103"/>
    </row>
    <row r="356" spans="1:23" ht="15" customHeight="1" x14ac:dyDescent="0.3">
      <c r="A356" s="11" t="s">
        <v>70</v>
      </c>
      <c r="B356" s="15" t="s">
        <v>27</v>
      </c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102">
        <f t="shared" si="119"/>
        <v>0</v>
      </c>
      <c r="W356" s="102">
        <f>W348+V356</f>
        <v>0</v>
      </c>
    </row>
    <row r="357" spans="1:23" ht="15" customHeight="1" x14ac:dyDescent="0.3">
      <c r="A357" s="11" t="s">
        <v>71</v>
      </c>
      <c r="B357" s="15" t="s">
        <v>27</v>
      </c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102">
        <f t="shared" si="119"/>
        <v>0</v>
      </c>
      <c r="W357" s="102">
        <f t="shared" ref="W357:W362" si="121">W349+V357</f>
        <v>0</v>
      </c>
    </row>
    <row r="358" spans="1:23" ht="15" customHeight="1" x14ac:dyDescent="0.3">
      <c r="A358" s="11" t="s">
        <v>72</v>
      </c>
      <c r="B358" s="15" t="s">
        <v>27</v>
      </c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102">
        <f t="shared" si="119"/>
        <v>0</v>
      </c>
      <c r="W358" s="102">
        <f t="shared" si="121"/>
        <v>0</v>
      </c>
    </row>
    <row r="359" spans="1:23" ht="15" customHeight="1" x14ac:dyDescent="0.3">
      <c r="A359" s="11" t="s">
        <v>73</v>
      </c>
      <c r="B359" s="15" t="s">
        <v>27</v>
      </c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102">
        <f t="shared" si="119"/>
        <v>0</v>
      </c>
      <c r="W359" s="102">
        <f t="shared" si="121"/>
        <v>0</v>
      </c>
    </row>
    <row r="360" spans="1:23" ht="15" customHeight="1" x14ac:dyDescent="0.3">
      <c r="A360" s="11" t="s">
        <v>74</v>
      </c>
      <c r="B360" s="15" t="s">
        <v>27</v>
      </c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102">
        <f t="shared" si="119"/>
        <v>0</v>
      </c>
      <c r="W360" s="102">
        <f t="shared" si="121"/>
        <v>0</v>
      </c>
    </row>
    <row r="361" spans="1:23" ht="15" customHeight="1" x14ac:dyDescent="0.3">
      <c r="A361" s="11" t="s">
        <v>75</v>
      </c>
      <c r="B361" s="15" t="s">
        <v>27</v>
      </c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102">
        <f t="shared" si="119"/>
        <v>0</v>
      </c>
      <c r="W361" s="102">
        <f t="shared" si="121"/>
        <v>0</v>
      </c>
    </row>
    <row r="362" spans="1:23" ht="15" customHeight="1" x14ac:dyDescent="0.3">
      <c r="A362" s="16" t="s">
        <v>108</v>
      </c>
      <c r="B362" s="4" t="s">
        <v>27</v>
      </c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102">
        <f t="shared" si="119"/>
        <v>0</v>
      </c>
      <c r="W362" s="102">
        <f t="shared" si="121"/>
        <v>0</v>
      </c>
    </row>
    <row r="363" spans="1:23" ht="9.9" customHeight="1" x14ac:dyDescent="0.3">
      <c r="A363" s="37"/>
      <c r="B363" s="38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3"/>
      <c r="W363" s="103"/>
    </row>
    <row r="364" spans="1:23" ht="15" customHeight="1" x14ac:dyDescent="0.3">
      <c r="A364" s="11" t="s">
        <v>70</v>
      </c>
      <c r="B364" s="15" t="s">
        <v>30</v>
      </c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102">
        <f t="shared" ref="V364:V370" si="122">+E364</f>
        <v>0</v>
      </c>
      <c r="W364" s="102">
        <f>W356+V364</f>
        <v>0</v>
      </c>
    </row>
    <row r="365" spans="1:23" ht="15" customHeight="1" x14ac:dyDescent="0.3">
      <c r="A365" s="11" t="s">
        <v>71</v>
      </c>
      <c r="B365" s="15" t="s">
        <v>30</v>
      </c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102">
        <f t="shared" si="122"/>
        <v>0</v>
      </c>
      <c r="W365" s="102">
        <f t="shared" ref="W365:W370" si="123">W357+V365</f>
        <v>0</v>
      </c>
    </row>
    <row r="366" spans="1:23" ht="15" customHeight="1" x14ac:dyDescent="0.3">
      <c r="A366" s="11" t="s">
        <v>72</v>
      </c>
      <c r="B366" s="15" t="s">
        <v>30</v>
      </c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102">
        <f t="shared" si="122"/>
        <v>0</v>
      </c>
      <c r="W366" s="102">
        <f t="shared" si="123"/>
        <v>0</v>
      </c>
    </row>
    <row r="367" spans="1:23" ht="15" customHeight="1" x14ac:dyDescent="0.3">
      <c r="A367" s="11" t="s">
        <v>73</v>
      </c>
      <c r="B367" s="15" t="s">
        <v>30</v>
      </c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102">
        <f t="shared" si="122"/>
        <v>0</v>
      </c>
      <c r="W367" s="102">
        <f t="shared" si="123"/>
        <v>0</v>
      </c>
    </row>
    <row r="368" spans="1:23" ht="15" customHeight="1" x14ac:dyDescent="0.3">
      <c r="A368" s="11" t="s">
        <v>74</v>
      </c>
      <c r="B368" s="15" t="s">
        <v>30</v>
      </c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102">
        <f t="shared" si="122"/>
        <v>0</v>
      </c>
      <c r="W368" s="102">
        <f t="shared" si="123"/>
        <v>0</v>
      </c>
    </row>
    <row r="369" spans="1:23" ht="15" customHeight="1" x14ac:dyDescent="0.3">
      <c r="A369" s="11" t="s">
        <v>75</v>
      </c>
      <c r="B369" s="15" t="s">
        <v>30</v>
      </c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102">
        <f t="shared" si="122"/>
        <v>0</v>
      </c>
      <c r="W369" s="102">
        <f t="shared" si="123"/>
        <v>0</v>
      </c>
    </row>
    <row r="370" spans="1:23" ht="15" customHeight="1" x14ac:dyDescent="0.3">
      <c r="A370" s="16" t="s">
        <v>108</v>
      </c>
      <c r="B370" s="9" t="s">
        <v>30</v>
      </c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102">
        <f t="shared" si="122"/>
        <v>0</v>
      </c>
      <c r="W370" s="102">
        <f t="shared" si="123"/>
        <v>0</v>
      </c>
    </row>
    <row r="371" spans="1:23" ht="9.9" customHeight="1" x14ac:dyDescent="0.3">
      <c r="A371" s="37"/>
      <c r="B371" s="43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3"/>
      <c r="W371" s="103"/>
    </row>
    <row r="372" spans="1:23" ht="15" customHeight="1" x14ac:dyDescent="0.3">
      <c r="A372" s="11" t="s">
        <v>70</v>
      </c>
      <c r="B372" s="15" t="s">
        <v>31</v>
      </c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102">
        <f t="shared" ref="V372:V378" si="124">+E372</f>
        <v>0</v>
      </c>
      <c r="W372" s="102">
        <f>W364+V372</f>
        <v>0</v>
      </c>
    </row>
    <row r="373" spans="1:23" ht="15" customHeight="1" x14ac:dyDescent="0.3">
      <c r="A373" s="11" t="s">
        <v>71</v>
      </c>
      <c r="B373" s="15" t="s">
        <v>31</v>
      </c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102">
        <f t="shared" si="124"/>
        <v>0</v>
      </c>
      <c r="W373" s="102">
        <f t="shared" ref="W373:W378" si="125">W365+V373</f>
        <v>0</v>
      </c>
    </row>
    <row r="374" spans="1:23" ht="15" customHeight="1" x14ac:dyDescent="0.3">
      <c r="A374" s="11" t="s">
        <v>72</v>
      </c>
      <c r="B374" s="15" t="s">
        <v>31</v>
      </c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102">
        <f t="shared" si="124"/>
        <v>0</v>
      </c>
      <c r="W374" s="102">
        <f t="shared" si="125"/>
        <v>0</v>
      </c>
    </row>
    <row r="375" spans="1:23" ht="15" customHeight="1" x14ac:dyDescent="0.3">
      <c r="A375" s="11" t="s">
        <v>73</v>
      </c>
      <c r="B375" s="15" t="s">
        <v>31</v>
      </c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102">
        <f t="shared" si="124"/>
        <v>0</v>
      </c>
      <c r="W375" s="102">
        <f t="shared" si="125"/>
        <v>0</v>
      </c>
    </row>
    <row r="376" spans="1:23" ht="15" customHeight="1" x14ac:dyDescent="0.3">
      <c r="A376" s="11" t="s">
        <v>74</v>
      </c>
      <c r="B376" s="15" t="s">
        <v>31</v>
      </c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102">
        <f t="shared" si="124"/>
        <v>0</v>
      </c>
      <c r="W376" s="102">
        <f t="shared" si="125"/>
        <v>0</v>
      </c>
    </row>
    <row r="377" spans="1:23" ht="15" customHeight="1" x14ac:dyDescent="0.3">
      <c r="A377" s="11" t="s">
        <v>75</v>
      </c>
      <c r="B377" s="15" t="s">
        <v>31</v>
      </c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102">
        <f t="shared" si="124"/>
        <v>0</v>
      </c>
      <c r="W377" s="102">
        <f t="shared" si="125"/>
        <v>0</v>
      </c>
    </row>
    <row r="378" spans="1:23" ht="15" customHeight="1" x14ac:dyDescent="0.3">
      <c r="A378" s="16" t="s">
        <v>108</v>
      </c>
      <c r="B378" s="9" t="s">
        <v>31</v>
      </c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102">
        <f t="shared" si="124"/>
        <v>0</v>
      </c>
      <c r="W378" s="102">
        <f t="shared" si="125"/>
        <v>0</v>
      </c>
    </row>
    <row r="379" spans="1:23" ht="9.9" customHeight="1" x14ac:dyDescent="0.3">
      <c r="A379" s="37"/>
      <c r="B379" s="43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3"/>
      <c r="W379" s="103"/>
    </row>
    <row r="380" spans="1:23" ht="15" customHeight="1" x14ac:dyDescent="0.3">
      <c r="A380" s="11" t="s">
        <v>70</v>
      </c>
      <c r="B380" s="15" t="s">
        <v>32</v>
      </c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102">
        <f t="shared" ref="V380:V386" si="126">+E380</f>
        <v>0</v>
      </c>
      <c r="W380" s="102">
        <f>W372+V380</f>
        <v>0</v>
      </c>
    </row>
    <row r="381" spans="1:23" ht="15" customHeight="1" x14ac:dyDescent="0.3">
      <c r="A381" s="11" t="s">
        <v>71</v>
      </c>
      <c r="B381" s="15" t="s">
        <v>32</v>
      </c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102">
        <f t="shared" si="126"/>
        <v>0</v>
      </c>
      <c r="W381" s="102">
        <f t="shared" ref="W381:W386" si="127">W373+V381</f>
        <v>0</v>
      </c>
    </row>
    <row r="382" spans="1:23" ht="15" customHeight="1" x14ac:dyDescent="0.3">
      <c r="A382" s="11" t="s">
        <v>72</v>
      </c>
      <c r="B382" s="15" t="s">
        <v>32</v>
      </c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102">
        <f t="shared" si="126"/>
        <v>0</v>
      </c>
      <c r="W382" s="102">
        <f t="shared" si="127"/>
        <v>0</v>
      </c>
    </row>
    <row r="383" spans="1:23" ht="15" customHeight="1" x14ac:dyDescent="0.3">
      <c r="A383" s="11" t="s">
        <v>73</v>
      </c>
      <c r="B383" s="15" t="s">
        <v>32</v>
      </c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102">
        <f t="shared" si="126"/>
        <v>0</v>
      </c>
      <c r="W383" s="102">
        <f t="shared" si="127"/>
        <v>0</v>
      </c>
    </row>
    <row r="384" spans="1:23" ht="15" customHeight="1" x14ac:dyDescent="0.3">
      <c r="A384" s="11" t="s">
        <v>74</v>
      </c>
      <c r="B384" s="15" t="s">
        <v>32</v>
      </c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102">
        <f t="shared" si="126"/>
        <v>0</v>
      </c>
      <c r="W384" s="102">
        <f t="shared" si="127"/>
        <v>0</v>
      </c>
    </row>
    <row r="385" spans="1:23" ht="15" customHeight="1" x14ac:dyDescent="0.3">
      <c r="A385" s="11" t="s">
        <v>75</v>
      </c>
      <c r="B385" s="15" t="s">
        <v>32</v>
      </c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102">
        <f t="shared" si="126"/>
        <v>0</v>
      </c>
      <c r="W385" s="102">
        <f t="shared" si="127"/>
        <v>0</v>
      </c>
    </row>
    <row r="386" spans="1:23" ht="15" customHeight="1" x14ac:dyDescent="0.3">
      <c r="A386" s="16" t="s">
        <v>108</v>
      </c>
      <c r="B386" s="9" t="s">
        <v>32</v>
      </c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102">
        <f t="shared" si="126"/>
        <v>0</v>
      </c>
      <c r="W386" s="102">
        <f t="shared" si="127"/>
        <v>0</v>
      </c>
    </row>
    <row r="387" spans="1:23" ht="9.9" customHeight="1" x14ac:dyDescent="0.3">
      <c r="A387" s="37"/>
      <c r="B387" s="43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3"/>
      <c r="W387" s="103"/>
    </row>
    <row r="388" spans="1:23" ht="15" customHeight="1" x14ac:dyDescent="0.3">
      <c r="A388" s="11" t="s">
        <v>70</v>
      </c>
      <c r="B388" s="15" t="s">
        <v>33</v>
      </c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102">
        <f t="shared" ref="V388:V394" si="128">+E388</f>
        <v>0</v>
      </c>
      <c r="W388" s="102">
        <f>W380+V388</f>
        <v>0</v>
      </c>
    </row>
    <row r="389" spans="1:23" ht="15" customHeight="1" x14ac:dyDescent="0.3">
      <c r="A389" s="11" t="s">
        <v>71</v>
      </c>
      <c r="B389" s="15" t="s">
        <v>33</v>
      </c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102">
        <f t="shared" si="128"/>
        <v>0</v>
      </c>
      <c r="W389" s="102">
        <f t="shared" ref="W389:W394" si="129">W381+V389</f>
        <v>0</v>
      </c>
    </row>
    <row r="390" spans="1:23" ht="15" customHeight="1" x14ac:dyDescent="0.3">
      <c r="A390" s="11" t="s">
        <v>72</v>
      </c>
      <c r="B390" s="15" t="s">
        <v>33</v>
      </c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102">
        <f t="shared" si="128"/>
        <v>0</v>
      </c>
      <c r="W390" s="102">
        <f t="shared" si="129"/>
        <v>0</v>
      </c>
    </row>
    <row r="391" spans="1:23" ht="15" customHeight="1" x14ac:dyDescent="0.3">
      <c r="A391" s="11" t="s">
        <v>73</v>
      </c>
      <c r="B391" s="15" t="s">
        <v>33</v>
      </c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102">
        <f t="shared" si="128"/>
        <v>0</v>
      </c>
      <c r="W391" s="102">
        <f t="shared" si="129"/>
        <v>0</v>
      </c>
    </row>
    <row r="392" spans="1:23" ht="15" customHeight="1" x14ac:dyDescent="0.3">
      <c r="A392" s="11" t="s">
        <v>74</v>
      </c>
      <c r="B392" s="15" t="s">
        <v>33</v>
      </c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102">
        <f t="shared" si="128"/>
        <v>0</v>
      </c>
      <c r="W392" s="102">
        <f t="shared" si="129"/>
        <v>0</v>
      </c>
    </row>
    <row r="393" spans="1:23" ht="15" customHeight="1" x14ac:dyDescent="0.3">
      <c r="A393" s="11" t="s">
        <v>75</v>
      </c>
      <c r="B393" s="15" t="s">
        <v>33</v>
      </c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102">
        <f t="shared" si="128"/>
        <v>0</v>
      </c>
      <c r="W393" s="102">
        <f t="shared" si="129"/>
        <v>0</v>
      </c>
    </row>
    <row r="394" spans="1:23" ht="15" customHeight="1" x14ac:dyDescent="0.3">
      <c r="A394" s="16" t="s">
        <v>108</v>
      </c>
      <c r="B394" s="9" t="s">
        <v>33</v>
      </c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102">
        <f t="shared" si="128"/>
        <v>0</v>
      </c>
      <c r="W394" s="102">
        <f t="shared" si="129"/>
        <v>0</v>
      </c>
    </row>
    <row r="395" spans="1:23" ht="9.9" customHeight="1" x14ac:dyDescent="0.3">
      <c r="A395" s="37"/>
      <c r="B395" s="43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3"/>
      <c r="W395" s="103"/>
    </row>
    <row r="396" spans="1:23" ht="15" customHeight="1" x14ac:dyDescent="0.3">
      <c r="A396" s="11" t="s">
        <v>70</v>
      </c>
      <c r="B396" s="15" t="s">
        <v>34</v>
      </c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102">
        <f t="shared" ref="V396:V402" si="130">+E396</f>
        <v>0</v>
      </c>
      <c r="W396" s="102">
        <f>W388+V396</f>
        <v>0</v>
      </c>
    </row>
    <row r="397" spans="1:23" ht="15" customHeight="1" x14ac:dyDescent="0.3">
      <c r="A397" s="11" t="s">
        <v>71</v>
      </c>
      <c r="B397" s="15" t="s">
        <v>34</v>
      </c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102">
        <f t="shared" si="130"/>
        <v>0</v>
      </c>
      <c r="W397" s="102">
        <f t="shared" ref="W397:W402" si="131">W389+V397</f>
        <v>0</v>
      </c>
    </row>
    <row r="398" spans="1:23" ht="15" customHeight="1" x14ac:dyDescent="0.3">
      <c r="A398" s="11" t="s">
        <v>72</v>
      </c>
      <c r="B398" s="15" t="s">
        <v>34</v>
      </c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102">
        <f t="shared" si="130"/>
        <v>0</v>
      </c>
      <c r="W398" s="102">
        <f t="shared" si="131"/>
        <v>0</v>
      </c>
    </row>
    <row r="399" spans="1:23" ht="15" customHeight="1" x14ac:dyDescent="0.3">
      <c r="A399" s="11" t="s">
        <v>73</v>
      </c>
      <c r="B399" s="15" t="s">
        <v>34</v>
      </c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102">
        <f t="shared" si="130"/>
        <v>0</v>
      </c>
      <c r="W399" s="102">
        <f t="shared" si="131"/>
        <v>0</v>
      </c>
    </row>
    <row r="400" spans="1:23" ht="15" customHeight="1" x14ac:dyDescent="0.3">
      <c r="A400" s="11" t="s">
        <v>74</v>
      </c>
      <c r="B400" s="15" t="s">
        <v>34</v>
      </c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102">
        <f t="shared" si="130"/>
        <v>0</v>
      </c>
      <c r="W400" s="102">
        <f t="shared" si="131"/>
        <v>0</v>
      </c>
    </row>
    <row r="401" spans="1:23" ht="15" customHeight="1" x14ac:dyDescent="0.3">
      <c r="A401" s="11" t="s">
        <v>75</v>
      </c>
      <c r="B401" s="15" t="s">
        <v>34</v>
      </c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102">
        <f t="shared" si="130"/>
        <v>0</v>
      </c>
      <c r="W401" s="102">
        <f t="shared" si="131"/>
        <v>0</v>
      </c>
    </row>
    <row r="402" spans="1:23" ht="15" customHeight="1" x14ac:dyDescent="0.3">
      <c r="A402" s="16" t="s">
        <v>108</v>
      </c>
      <c r="B402" s="9" t="s">
        <v>34</v>
      </c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102">
        <f t="shared" si="130"/>
        <v>0</v>
      </c>
      <c r="W402" s="102">
        <f t="shared" si="131"/>
        <v>0</v>
      </c>
    </row>
    <row r="403" spans="1:23" ht="15" customHeight="1" thickBot="1" x14ac:dyDescent="0.35">
      <c r="A403" s="82" t="s">
        <v>147</v>
      </c>
      <c r="B403" s="82" t="s">
        <v>135</v>
      </c>
      <c r="C403" s="81">
        <f>SUM(C308:C402)</f>
        <v>0</v>
      </c>
      <c r="D403" s="81">
        <f t="shared" ref="D403:V403" si="132">SUM(D308:D402)</f>
        <v>0</v>
      </c>
      <c r="E403" s="81">
        <f t="shared" si="132"/>
        <v>0</v>
      </c>
      <c r="F403" s="81">
        <f t="shared" si="132"/>
        <v>0</v>
      </c>
      <c r="G403" s="81">
        <f t="shared" si="132"/>
        <v>0</v>
      </c>
      <c r="H403" s="81">
        <f t="shared" si="132"/>
        <v>0</v>
      </c>
      <c r="I403" s="81">
        <f t="shared" si="132"/>
        <v>0</v>
      </c>
      <c r="J403" s="81">
        <f t="shared" si="132"/>
        <v>0</v>
      </c>
      <c r="K403" s="81">
        <f t="shared" si="132"/>
        <v>0</v>
      </c>
      <c r="L403" s="81">
        <f t="shared" si="132"/>
        <v>0</v>
      </c>
      <c r="M403" s="81">
        <f t="shared" si="132"/>
        <v>0</v>
      </c>
      <c r="N403" s="81">
        <f t="shared" si="132"/>
        <v>0</v>
      </c>
      <c r="O403" s="81">
        <f t="shared" si="132"/>
        <v>0</v>
      </c>
      <c r="P403" s="81">
        <f t="shared" si="132"/>
        <v>0</v>
      </c>
      <c r="Q403" s="81">
        <f t="shared" si="132"/>
        <v>0</v>
      </c>
      <c r="R403" s="81">
        <f t="shared" si="132"/>
        <v>0</v>
      </c>
      <c r="S403" s="81">
        <f t="shared" si="132"/>
        <v>0</v>
      </c>
      <c r="T403" s="81">
        <f t="shared" si="132"/>
        <v>0</v>
      </c>
      <c r="U403" s="81">
        <f t="shared" si="132"/>
        <v>0</v>
      </c>
      <c r="V403" s="81">
        <f t="shared" si="132"/>
        <v>0</v>
      </c>
      <c r="W403" s="81">
        <f>SUM(MAX(W308,W316,W324,W332,W340,W348,W356,W364,W372,W380,W388,W396),MAX(W309,W317,W325,W333,W341,W349,W357,W365,W373,W381,W389,W397),MAX(W334,W342,W350,W358,W366,W374,W382,W390,W398,W326,W318,W310),MAX(W311,W319,W327,W335,W343,W351,W359,W367,W375,W383,W391,W399),MAX(W312,W320,W328,W336,W344,W352,W360,W368,W376,W384,W392,W400),MAX(W313,W321,W329,W337,W345,W353,W361,W369,W377,W385,W393,W401),MAX(W314,W322,W330,W338,W346,W354,W362,W370,W378,W386,W394,W402))</f>
        <v>0</v>
      </c>
    </row>
    <row r="404" spans="1:23" ht="15" customHeight="1" thickBot="1" x14ac:dyDescent="0.35">
      <c r="A404" s="84" t="s">
        <v>155</v>
      </c>
      <c r="B404" s="85" t="s">
        <v>135</v>
      </c>
      <c r="C404" s="86">
        <f>SUM(C403,C306,C233,C148,C87)</f>
        <v>0</v>
      </c>
      <c r="D404" s="86">
        <f t="shared" ref="D404:W404" si="133">SUM(D403,D306,D233,D148,D87)</f>
        <v>0</v>
      </c>
      <c r="E404" s="86">
        <f t="shared" si="133"/>
        <v>0</v>
      </c>
      <c r="F404" s="86">
        <f t="shared" si="133"/>
        <v>0</v>
      </c>
      <c r="G404" s="86">
        <f t="shared" si="133"/>
        <v>0</v>
      </c>
      <c r="H404" s="86">
        <f t="shared" si="133"/>
        <v>0</v>
      </c>
      <c r="I404" s="86">
        <f t="shared" si="133"/>
        <v>0</v>
      </c>
      <c r="J404" s="86">
        <f t="shared" si="133"/>
        <v>0</v>
      </c>
      <c r="K404" s="86">
        <f t="shared" si="133"/>
        <v>0</v>
      </c>
      <c r="L404" s="86">
        <f t="shared" si="133"/>
        <v>0</v>
      </c>
      <c r="M404" s="86">
        <f t="shared" si="133"/>
        <v>0</v>
      </c>
      <c r="N404" s="86">
        <f t="shared" si="133"/>
        <v>0</v>
      </c>
      <c r="O404" s="86">
        <f t="shared" si="133"/>
        <v>0</v>
      </c>
      <c r="P404" s="86">
        <f t="shared" si="133"/>
        <v>0</v>
      </c>
      <c r="Q404" s="86">
        <f t="shared" si="133"/>
        <v>0</v>
      </c>
      <c r="R404" s="86">
        <f t="shared" si="133"/>
        <v>0</v>
      </c>
      <c r="S404" s="86">
        <f t="shared" si="133"/>
        <v>0</v>
      </c>
      <c r="T404" s="86">
        <f t="shared" si="133"/>
        <v>0</v>
      </c>
      <c r="U404" s="86">
        <f t="shared" si="133"/>
        <v>0</v>
      </c>
      <c r="V404" s="86">
        <f t="shared" si="133"/>
        <v>0</v>
      </c>
      <c r="W404" s="86">
        <f t="shared" si="133"/>
        <v>0</v>
      </c>
    </row>
  </sheetData>
  <sheetProtection algorithmName="SHA-512" hashValue="iGiCf1ZfbeHTmKWMhXYzjB7ISpxfS/Vuh0q27c4BImJRK30Xen87CwY7FxH7+fpMOa6U1MtqJGQQzOqlI0/nuw==" saltValue="2f1ryq870e0LF0225d9MPw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E90:E93 S90:S93 C89:S89 C24:S24 C45:S45 C31:S31 C38:S38 C52:S52 C59:S59 C66:S66 C73:S73 C80:S80 E95:E97 S95:S97 C94:S94 E100:E102 S100:S102 C99:S99 E105:E107 S105:S107 C104:S104 E110:E112 S110:S112 C109:S109 E115:E117 S115:S117 C114:S114 E120:E122 S120:S122 C119:S119 E125:E127 S125:S127 C124:S124 E130:E132 S130:S132 C129:S129 E135:E137 S135:S137 C134:S134 E140:E142 S140:S142 C139:S139 E145:E147 S145:S147 C144:S144 C170:S170 C191:S191 C177:S177 C184:S184 C198:S198 C205:S205 C212:S212 C219:S219 C226:S226" name="Locked Down_1"/>
    <protectedRange algorithmName="SHA-512" hashValue="d2QYpbkHIonJhmo47RTqI3G1u11VOE4uFDv5fqd8qQDBgaCp3Ldbh1F8z2xsistvS1IlD+Uc8Y4O+RwQX785Xg==" saltValue="2S6h9sG9KQ/PqmADizeMHQ==" spinCount="100000" sqref="B18:B21 B164:B167 A4:B17 A92:A93 A97:A98 A102:A103 A107:A108 A112:A113 A117:A118 A122:A123 A127:A128 A132:A133 A142:A143 A147 A164:A232 A239:A241 A245:A246 A251:A252 A257:A258 A263:A264 A269:A270 A275:A276 A281:A282 A287:A288 A293:A294 A299:A300 A305 A314:A315 A322:A323 A330:A331 A338:A339 A346:A347 A354:A355 A362:A363 A370:A371 A378:A379 A394:A395 A402 A386:A387 A137:A138 A150:B163 A18:A86 S4:S23 E4:E23 S25:S30 E25:E30 S32:S37 E32:E37 S39:S44 E39:E44 S46:S51 E46:E51 S53:S58 E53:E58 S60:S65 E60:E65 S67:S72 E67:E72 S74:S79 E74:E79 S81:S86 E81:E86 S150:S169 E150:E169 S171:S176 E171:E176 S178:S183 E178:E183 S185:S190 E185:E190 S192:S197 E192:E197 S199:S204 E199:E204 S206:S211 E206:E211 S213:S218 E213:E218 S220:S225 E220:E225 S227:S232 E227:E232" name="Locked Down_1_1"/>
    <protectedRange algorithmName="SHA-512" hashValue="d2QYpbkHIonJhmo47RTqI3G1u11VOE4uFDv5fqd8qQDBgaCp3Ldbh1F8z2xsistvS1IlD+Uc8Y4O+RwQX785Xg==" saltValue="2S6h9sG9KQ/PqmADizeMHQ==" spinCount="100000" sqref="A295:B298 A301:B304 A289:B292 A283:B286 A277:B280 A235:B238 A242:B244 B239:B241 A247:B250 B245:B246 A253:B256 B251:B252 A259:B262 B257:B258 A265:B268 B263:B264 A271:B274 B269:B270" name="Locked Down_1_2"/>
    <protectedRange algorithmName="SHA-512" hashValue="d2QYpbkHIonJhmo47RTqI3G1u11VOE4uFDv5fqd8qQDBgaCp3Ldbh1F8z2xsistvS1IlD+Uc8Y4O+RwQX785Xg==" saltValue="2S6h9sG9KQ/PqmADizeMHQ==" spinCount="100000" sqref="A308:B313 A324:A329 A332:A337 A340:A345 A348:A353 A364:A369 A372:A377 A380:A385 A388:A393 A396:A401 A316:B321 B314:B315 A356:A361" name="Locked Down_1_3"/>
    <protectedRange algorithmName="SHA-512" hashValue="d2QYpbkHIonJhmo47RTqI3G1u11VOE4uFDv5fqd8qQDBgaCp3Ldbh1F8z2xsistvS1IlD+Uc8Y4O+RwQX785Xg==" saltValue="2S6h9sG9KQ/PqmADizeMHQ==" spinCount="100000" sqref="A3 A307 A149 A234 A88 C3:H3 J3:S3 C88:H88 J88:S88 C149:H149 J149:S149 C234:H234 J234:S234 C307:H307 J307:S307" name="Locked Down_1_7"/>
    <protectedRange algorithmName="SHA-512" hashValue="d2QYpbkHIonJhmo47RTqI3G1u11VOE4uFDv5fqd8qQDBgaCp3Ldbh1F8z2xsistvS1IlD+Uc8Y4O+RwQX785Xg==" saltValue="2S6h9sG9KQ/PqmADizeMHQ==" spinCount="100000" sqref="G1:Q1 C2:P2 R2:W2" name="Locked Down_1_2_3"/>
    <protectedRange algorithmName="SHA-512" hashValue="d2QYpbkHIonJhmo47RTqI3G1u11VOE4uFDv5fqd8qQDBgaCp3Ldbh1F8z2xsistvS1IlD+Uc8Y4O+RwQX785Xg==" saltValue="2S6h9sG9KQ/PqmADizeMHQ==" spinCount="100000" sqref="Q2" name="Locked Down_1_2_3_10"/>
    <protectedRange algorithmName="SHA-512" hashValue="d2QYpbkHIonJhmo47RTqI3G1u11VOE4uFDv5fqd8qQDBgaCp3Ldbh1F8z2xsistvS1IlD+Uc8Y4O+RwQX785Xg==" saltValue="2S6h9sG9KQ/PqmADizeMHQ==" spinCount="100000" sqref="B403 B306 B233 B148 B87" name="Locked Down_1_3_1"/>
    <protectedRange algorithmName="SHA-512" hashValue="d2QYpbkHIonJhmo47RTqI3G1u11VOE4uFDv5fqd8qQDBgaCp3Ldbh1F8z2xsistvS1IlD+Uc8Y4O+RwQX785Xg==" saltValue="2S6h9sG9KQ/PqmADizeMHQ==" spinCount="100000" sqref="B404" name="Locked Down_1_3_1_1"/>
    <protectedRange algorithmName="SHA-512" hashValue="d2QYpbkHIonJhmo47RTqI3G1u11VOE4uFDv5fqd8qQDBgaCp3Ldbh1F8z2xsistvS1IlD+Uc8Y4O+RwQX785Xg==" saltValue="2S6h9sG9KQ/PqmADizeMHQ==" spinCount="100000" sqref="V270:W270 V276:W276 V271:V275 V282:W282 V277:V281 V288:W288 V283:V287 V294:W294 V289:V293 C258:W258 C267 C261 C264:W264 C252:W252 C235:W240 C246:W246 C245 D241:V245 C247:C249 D247:V251 D253:V257 C259 D259:V263 C265 D265:V269 C270:U294 C295:C297 D295:V299 D301:V305" name="Locked Down_1_11"/>
    <protectedRange algorithmName="SHA-512" hashValue="d2QYpbkHIonJhmo47RTqI3G1u11VOE4uFDv5fqd8qQDBgaCp3Ldbh1F8z2xsistvS1IlD+Uc8Y4O+RwQX785Xg==" saltValue="2S6h9sG9KQ/PqmADizeMHQ==" spinCount="100000" sqref="C242 C244" name="Locked Down_1_1_6"/>
    <protectedRange algorithmName="SHA-512" hashValue="d2QYpbkHIonJhmo47RTqI3G1u11VOE4uFDv5fqd8qQDBgaCp3Ldbh1F8z2xsistvS1IlD+Uc8Y4O+RwQX785Xg==" saltValue="2S6h9sG9KQ/PqmADizeMHQ==" spinCount="100000" sqref="C253:C257" name="Locked Down_1_5_4"/>
    <protectedRange algorithmName="SHA-512" hashValue="d2QYpbkHIonJhmo47RTqI3G1u11VOE4uFDv5fqd8qQDBgaCp3Ldbh1F8z2xsistvS1IlD+Uc8Y4O+RwQX785Xg==" saltValue="2S6h9sG9KQ/PqmADizeMHQ==" spinCount="100000" sqref="V316:V322 V324:V330 V332:V338 V340:V346 V348:V354 V364:V370 V372:V378 V380:V386 V388:V394 V396:V402 V308:W314 V356:V362" name="Locked Down_1_12"/>
    <protectedRange algorithmName="SHA-512" hashValue="d2QYpbkHIonJhmo47RTqI3G1u11VOE4uFDv5fqd8qQDBgaCp3Ldbh1F8z2xsistvS1IlD+Uc8Y4O+RwQX785Xg==" saltValue="2S6h9sG9KQ/PqmADizeMHQ==" spinCount="100000" sqref="W316:W322 W324:W330 W332:W338 W340:W346 W348:W354 W356:W362 W364:W370 W372:W378 W380:W386 W388:W394 W396:W402" name="Locked Down_1_2_2"/>
  </protectedRanges>
  <mergeCells count="6">
    <mergeCell ref="A307:W307"/>
    <mergeCell ref="G1:Q1"/>
    <mergeCell ref="A3:W3"/>
    <mergeCell ref="A88:W88"/>
    <mergeCell ref="A149:W149"/>
    <mergeCell ref="A234:W234"/>
  </mergeCells>
  <dataValidations count="2">
    <dataValidation type="custom" allowBlank="1" showInputMessage="1" showErrorMessage="1" sqref="P90:P93 S89:S97 S81:S86 S150:S169 P15:P19 P8:P12 P4:P5 S171:S176 E134:E137 P140:P142 S220:S225 S139:S142 E139:E142 P145:P147 E171:E176 P182:P183 P178:P179 S178:S183 E178:E183 P189:P190 P185:P186 S185:S190 E185:E190 P196:P197 P192:P193 S192:S197 E192:E197 P203:P204 P199:P200 S199:S204 E199:E204 P210:P211 P206:P207 S206:S211 E206:E211 P217:P218 P213:P214 S213:S218 E213:E218 E220:E225 P231:P232 P227:P228 E150:E169 P161:P165 E4:E23 P168:P169 P175:P176 P171:P172 D241:U299 D301:U305 S144:S147 E144:E147 S227:S232 E227:E232 S4:S23 P22:P23 P29:P30 P25:P26 E25:E30 S25:S30 P36:P37 P32:P33 E32:E37 S32:S37 P43:P44 P39:P40 E39:E44 S39:S44 P50:P51 P46:P47 E46:E51 S46:S51 P57:P58 P53:P54 E53:E58 S53:S58 P64:P65 P60:P61 E60:E65 S60:S65 P71:P72 P67:P68 E67:E72 S67:S72 P78:P79 P74:P75 E74:E79 S74:S79 P85:P86 P81:P82 E81:E86 E89:E97 P95:P97 P100:P102 S99:S102 E99:E102 P105:P107 S104:S107 E104:E107 P110:P112 S109:S112 E109:E112 P115:P117 S114:S117 E114:E117 P120:P122 S119:S122 E119:E122 P125:P127 S124:S127 E124:E127 P130:P132 S129:S132 E129:E132 P135:P137 S134:S137 P224:P225 P154:P158 P150:P151 P220:P221 D235:U240">
      <formula1>B4+C4</formula1>
    </dataValidation>
    <dataValidation type="custom" allowBlank="1" showInputMessage="1" showErrorMessage="1" sqref="V235:W240 W264 W258 V301:V305 W294 W246 W252 V241:V299 W270 W276 W282 W288 V396:W402 V316:W322 V308:W314 V356:W362 V324:W330 V340:W346 V364:W370 V372:W378 V380:W386 V388:W394 V332:W338 V348:W354">
      <formula1>D235+E235</formula1>
    </dataValidation>
  </dataValidations>
  <pageMargins left="0.7" right="0.7" top="0.75" bottom="0.75" header="0.3" footer="0.3"/>
  <pageSetup paperSize="5" scale="60" orientation="landscape" r:id="rId1"/>
  <headerFooter>
    <oddHeader>&amp;C&amp;"-,Bold"LSF
CONDITIONAL RELEASE REPORT  
2017-2018</oddHeader>
  </headerFooter>
  <rowBreaks count="9" manualBreakCount="9">
    <brk id="52" max="16383" man="1"/>
    <brk id="87" max="16383" man="1"/>
    <brk id="138" max="16383" man="1"/>
    <brk id="148" max="16383" man="1"/>
    <brk id="198" max="16383" man="1"/>
    <brk id="233" max="16383" man="1"/>
    <brk id="282" max="16383" man="1"/>
    <brk id="306" max="16383" man="1"/>
    <brk id="3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workbookViewId="0">
      <pane ySplit="2" topLeftCell="A3" activePane="bottomLeft" state="frozen"/>
      <selection pane="bottomLeft" activeCell="G6" sqref="G6"/>
    </sheetView>
  </sheetViews>
  <sheetFormatPr defaultRowHeight="14.4" x14ac:dyDescent="0.3"/>
  <cols>
    <col min="1" max="1" width="15.109375" customWidth="1"/>
    <col min="2" max="2" width="11.33203125" customWidth="1"/>
    <col min="3" max="3" width="13.5546875" customWidth="1"/>
    <col min="4" max="4" width="12.44140625" customWidth="1"/>
    <col min="5" max="5" width="13.88671875" customWidth="1"/>
    <col min="7" max="7" width="11.33203125" customWidth="1"/>
    <col min="14" max="14" width="13" customWidth="1"/>
    <col min="15" max="15" width="11.6640625" customWidth="1"/>
    <col min="16" max="16" width="12.33203125" customWidth="1"/>
    <col min="17" max="17" width="13.6640625" customWidth="1"/>
    <col min="18" max="18" width="12.44140625" customWidth="1"/>
    <col min="19" max="19" width="11.44140625" customWidth="1"/>
    <col min="20" max="20" width="12.109375" customWidth="1"/>
    <col min="21" max="21" width="13" customWidth="1"/>
  </cols>
  <sheetData>
    <row r="1" spans="1:23" x14ac:dyDescent="0.3">
      <c r="A1" s="100"/>
      <c r="B1" s="100"/>
      <c r="C1" s="53"/>
      <c r="D1" s="53"/>
      <c r="E1" s="53" t="s">
        <v>0</v>
      </c>
      <c r="F1" s="53"/>
      <c r="G1" s="130" t="s">
        <v>132</v>
      </c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53"/>
      <c r="S1" s="53"/>
      <c r="T1" s="53"/>
      <c r="U1" s="53"/>
      <c r="V1" s="53"/>
      <c r="W1" s="53"/>
    </row>
    <row r="2" spans="1:23" ht="96.6" x14ac:dyDescent="0.3">
      <c r="A2" s="75" t="s">
        <v>28</v>
      </c>
      <c r="B2" s="75" t="s">
        <v>19</v>
      </c>
      <c r="C2" s="76" t="s">
        <v>85</v>
      </c>
      <c r="D2" s="76" t="s">
        <v>84</v>
      </c>
      <c r="E2" s="76" t="s">
        <v>93</v>
      </c>
      <c r="F2" s="76" t="s">
        <v>104</v>
      </c>
      <c r="G2" s="76" t="s">
        <v>128</v>
      </c>
      <c r="H2" s="76" t="s">
        <v>94</v>
      </c>
      <c r="I2" s="76" t="s">
        <v>95</v>
      </c>
      <c r="J2" s="76" t="s">
        <v>96</v>
      </c>
      <c r="K2" s="76" t="s">
        <v>97</v>
      </c>
      <c r="L2" s="76" t="s">
        <v>98</v>
      </c>
      <c r="M2" s="76" t="s">
        <v>101</v>
      </c>
      <c r="N2" s="76" t="s">
        <v>130</v>
      </c>
      <c r="O2" s="76" t="s">
        <v>99</v>
      </c>
      <c r="P2" s="76" t="s">
        <v>100</v>
      </c>
      <c r="Q2" s="76" t="s">
        <v>126</v>
      </c>
      <c r="R2" s="76" t="s">
        <v>86</v>
      </c>
      <c r="S2" s="76" t="s">
        <v>87</v>
      </c>
      <c r="T2" s="76" t="s">
        <v>102</v>
      </c>
      <c r="U2" s="76" t="s">
        <v>103</v>
      </c>
      <c r="V2" s="76" t="s">
        <v>89</v>
      </c>
      <c r="W2" s="76" t="s">
        <v>105</v>
      </c>
    </row>
    <row r="3" spans="1:23" ht="23.4" x14ac:dyDescent="0.45">
      <c r="A3" s="118" t="s">
        <v>83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</row>
    <row r="4" spans="1:23" x14ac:dyDescent="0.3">
      <c r="A4" s="19" t="s">
        <v>81</v>
      </c>
      <c r="B4" s="33" t="s">
        <v>20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1"/>
      <c r="U4" s="111"/>
      <c r="V4" s="72">
        <f>+E4</f>
        <v>0</v>
      </c>
      <c r="W4" s="72">
        <f>+V4</f>
        <v>0</v>
      </c>
    </row>
    <row r="5" spans="1:23" x14ac:dyDescent="0.3">
      <c r="A5" s="19" t="s">
        <v>108</v>
      </c>
      <c r="B5" s="33" t="s">
        <v>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1"/>
      <c r="U5" s="111"/>
      <c r="V5" s="72">
        <f>+E5</f>
        <v>0</v>
      </c>
      <c r="W5" s="72">
        <f>+V5</f>
        <v>0</v>
      </c>
    </row>
    <row r="6" spans="1:23" ht="9.9" customHeight="1" x14ac:dyDescent="0.3">
      <c r="A6" s="43"/>
      <c r="B6" s="67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3"/>
      <c r="U6" s="113"/>
      <c r="V6" s="73"/>
      <c r="W6" s="73"/>
    </row>
    <row r="7" spans="1:23" x14ac:dyDescent="0.3">
      <c r="A7" s="19" t="s">
        <v>81</v>
      </c>
      <c r="B7" s="14" t="s">
        <v>21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1"/>
      <c r="U7" s="111"/>
      <c r="V7" s="72">
        <f>+E7</f>
        <v>0</v>
      </c>
      <c r="W7" s="72">
        <f>V7+W4</f>
        <v>0</v>
      </c>
    </row>
    <row r="8" spans="1:23" x14ac:dyDescent="0.3">
      <c r="A8" s="19" t="s">
        <v>108</v>
      </c>
      <c r="B8" s="14" t="s">
        <v>21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1"/>
      <c r="U8" s="111"/>
      <c r="V8" s="72">
        <f>+E8</f>
        <v>0</v>
      </c>
      <c r="W8" s="72">
        <f>V8+W5</f>
        <v>0</v>
      </c>
    </row>
    <row r="9" spans="1:23" ht="9.9" customHeight="1" x14ac:dyDescent="0.3">
      <c r="A9" s="43"/>
      <c r="B9" s="39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3"/>
      <c r="U9" s="113"/>
      <c r="V9" s="73"/>
      <c r="W9" s="73"/>
    </row>
    <row r="10" spans="1:23" x14ac:dyDescent="0.3">
      <c r="A10" s="34" t="s">
        <v>81</v>
      </c>
      <c r="B10" s="14" t="s">
        <v>22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1"/>
      <c r="U10" s="111"/>
      <c r="V10" s="72">
        <f>+E10</f>
        <v>0</v>
      </c>
      <c r="W10" s="72">
        <f>V10+W7</f>
        <v>0</v>
      </c>
    </row>
    <row r="11" spans="1:23" x14ac:dyDescent="0.3">
      <c r="A11" s="19" t="s">
        <v>108</v>
      </c>
      <c r="B11" s="14" t="s">
        <v>22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1"/>
      <c r="U11" s="111"/>
      <c r="V11" s="72">
        <f>+E11</f>
        <v>0</v>
      </c>
      <c r="W11" s="72">
        <f>V11+W8</f>
        <v>0</v>
      </c>
    </row>
    <row r="12" spans="1:23" ht="9.9" customHeight="1" x14ac:dyDescent="0.3">
      <c r="A12" s="69"/>
      <c r="B12" s="3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3"/>
      <c r="U12" s="113"/>
      <c r="V12" s="73"/>
      <c r="W12" s="73"/>
    </row>
    <row r="13" spans="1:23" x14ac:dyDescent="0.3">
      <c r="A13" s="19" t="s">
        <v>81</v>
      </c>
      <c r="B13" s="22" t="s">
        <v>23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1"/>
      <c r="U13" s="111"/>
      <c r="V13" s="72">
        <f>+E13</f>
        <v>0</v>
      </c>
      <c r="W13" s="72">
        <f>V13+W10</f>
        <v>0</v>
      </c>
    </row>
    <row r="14" spans="1:23" x14ac:dyDescent="0.3">
      <c r="A14" s="19" t="s">
        <v>108</v>
      </c>
      <c r="B14" s="22" t="s">
        <v>23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1"/>
      <c r="U14" s="111"/>
      <c r="V14" s="72">
        <f>+E14</f>
        <v>0</v>
      </c>
      <c r="W14" s="72">
        <f>V14+W11</f>
        <v>0</v>
      </c>
    </row>
    <row r="15" spans="1:23" ht="9.9" customHeight="1" x14ac:dyDescent="0.3">
      <c r="A15" s="43"/>
      <c r="B15" s="39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3"/>
      <c r="U15" s="113"/>
      <c r="V15" s="73"/>
      <c r="W15" s="73"/>
    </row>
    <row r="16" spans="1:23" x14ac:dyDescent="0.3">
      <c r="A16" s="34" t="s">
        <v>81</v>
      </c>
      <c r="B16" s="22" t="s">
        <v>24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1"/>
      <c r="U16" s="111"/>
      <c r="V16" s="72">
        <f>+E16</f>
        <v>0</v>
      </c>
      <c r="W16" s="72">
        <f>V16+W13</f>
        <v>0</v>
      </c>
    </row>
    <row r="17" spans="1:23" x14ac:dyDescent="0.3">
      <c r="A17" s="19" t="s">
        <v>108</v>
      </c>
      <c r="B17" s="22" t="s">
        <v>24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1"/>
      <c r="U17" s="111"/>
      <c r="V17" s="72">
        <f>+E17</f>
        <v>0</v>
      </c>
      <c r="W17" s="72">
        <f>V17+W14</f>
        <v>0</v>
      </c>
    </row>
    <row r="18" spans="1:23" ht="9.9" customHeight="1" x14ac:dyDescent="0.3">
      <c r="A18" s="69"/>
      <c r="B18" s="3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3"/>
      <c r="U18" s="113"/>
      <c r="V18" s="73"/>
      <c r="W18" s="73"/>
    </row>
    <row r="19" spans="1:23" x14ac:dyDescent="0.3">
      <c r="A19" s="19" t="s">
        <v>81</v>
      </c>
      <c r="B19" s="31" t="s">
        <v>25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1"/>
      <c r="U19" s="111"/>
      <c r="V19" s="72">
        <f>+E19</f>
        <v>0</v>
      </c>
      <c r="W19" s="72">
        <f>V19+W16</f>
        <v>0</v>
      </c>
    </row>
    <row r="20" spans="1:23" x14ac:dyDescent="0.3">
      <c r="A20" s="19" t="s">
        <v>108</v>
      </c>
      <c r="B20" s="31" t="s">
        <v>25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1"/>
      <c r="U20" s="111"/>
      <c r="V20" s="72">
        <f>+E20</f>
        <v>0</v>
      </c>
      <c r="W20" s="72">
        <f>V20+W17</f>
        <v>0</v>
      </c>
    </row>
    <row r="21" spans="1:23" ht="9.9" customHeight="1" x14ac:dyDescent="0.3">
      <c r="A21" s="43"/>
      <c r="B21" s="68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3"/>
      <c r="U21" s="113"/>
      <c r="V21" s="73"/>
      <c r="W21" s="73"/>
    </row>
    <row r="22" spans="1:23" x14ac:dyDescent="0.3">
      <c r="A22" s="19" t="s">
        <v>81</v>
      </c>
      <c r="B22" s="32" t="s">
        <v>27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1"/>
      <c r="U22" s="111"/>
      <c r="V22" s="72">
        <f>+E22</f>
        <v>0</v>
      </c>
      <c r="W22" s="72">
        <f>V22+W19</f>
        <v>0</v>
      </c>
    </row>
    <row r="23" spans="1:23" x14ac:dyDescent="0.3">
      <c r="A23" s="19" t="s">
        <v>108</v>
      </c>
      <c r="B23" s="32" t="s">
        <v>27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1"/>
      <c r="U23" s="111"/>
      <c r="V23" s="72">
        <f>+E23</f>
        <v>0</v>
      </c>
      <c r="W23" s="72">
        <f>V23+W20</f>
        <v>0</v>
      </c>
    </row>
    <row r="24" spans="1:23" ht="9.9" customHeight="1" x14ac:dyDescent="0.3">
      <c r="A24" s="43"/>
      <c r="B24" s="67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3"/>
      <c r="U24" s="113"/>
      <c r="V24" s="73"/>
      <c r="W24" s="73"/>
    </row>
    <row r="25" spans="1:23" x14ac:dyDescent="0.3">
      <c r="A25" s="19" t="s">
        <v>81</v>
      </c>
      <c r="B25" s="22" t="s">
        <v>30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1"/>
      <c r="U25" s="111"/>
      <c r="V25" s="72">
        <f>+E25</f>
        <v>0</v>
      </c>
      <c r="W25" s="72">
        <f>V25+W22</f>
        <v>0</v>
      </c>
    </row>
    <row r="26" spans="1:23" x14ac:dyDescent="0.3">
      <c r="A26" s="19" t="s">
        <v>108</v>
      </c>
      <c r="B26" s="22" t="s">
        <v>30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1"/>
      <c r="U26" s="111"/>
      <c r="V26" s="72">
        <f>+E26</f>
        <v>0</v>
      </c>
      <c r="W26" s="72">
        <f>V26+W23</f>
        <v>0</v>
      </c>
    </row>
    <row r="27" spans="1:23" ht="9.9" customHeight="1" x14ac:dyDescent="0.3">
      <c r="A27" s="43"/>
      <c r="B27" s="39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3"/>
      <c r="U27" s="113"/>
      <c r="V27" s="73"/>
      <c r="W27" s="73"/>
    </row>
    <row r="28" spans="1:23" x14ac:dyDescent="0.3">
      <c r="A28" s="19" t="s">
        <v>81</v>
      </c>
      <c r="B28" s="22" t="s">
        <v>31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1"/>
      <c r="U28" s="111"/>
      <c r="V28" s="72">
        <f>+E28</f>
        <v>0</v>
      </c>
      <c r="W28" s="72">
        <f>V28+W25</f>
        <v>0</v>
      </c>
    </row>
    <row r="29" spans="1:23" x14ac:dyDescent="0.3">
      <c r="A29" s="19" t="s">
        <v>108</v>
      </c>
      <c r="B29" s="22" t="s">
        <v>31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1"/>
      <c r="U29" s="111"/>
      <c r="V29" s="72">
        <f>+E29</f>
        <v>0</v>
      </c>
      <c r="W29" s="72">
        <f>V29+W26</f>
        <v>0</v>
      </c>
    </row>
    <row r="30" spans="1:23" ht="9.9" customHeight="1" x14ac:dyDescent="0.3">
      <c r="A30" s="43"/>
      <c r="B30" s="3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3"/>
      <c r="U30" s="113"/>
      <c r="V30" s="73"/>
      <c r="W30" s="73"/>
    </row>
    <row r="31" spans="1:23" x14ac:dyDescent="0.3">
      <c r="A31" s="19" t="s">
        <v>81</v>
      </c>
      <c r="B31" s="22" t="s">
        <v>32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1"/>
      <c r="U31" s="111"/>
      <c r="V31" s="72">
        <f>+E31</f>
        <v>0</v>
      </c>
      <c r="W31" s="72">
        <f>V31+W28</f>
        <v>0</v>
      </c>
    </row>
    <row r="32" spans="1:23" x14ac:dyDescent="0.3">
      <c r="A32" s="19" t="s">
        <v>108</v>
      </c>
      <c r="B32" s="22" t="s">
        <v>32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1"/>
      <c r="U32" s="111"/>
      <c r="V32" s="72">
        <f>+E32</f>
        <v>0</v>
      </c>
      <c r="W32" s="72">
        <f>V32+W29</f>
        <v>0</v>
      </c>
    </row>
    <row r="33" spans="1:23" ht="9.9" customHeight="1" x14ac:dyDescent="0.3">
      <c r="A33" s="43"/>
      <c r="B33" s="39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3"/>
      <c r="U33" s="113"/>
      <c r="V33" s="73"/>
      <c r="W33" s="73"/>
    </row>
    <row r="34" spans="1:23" x14ac:dyDescent="0.3">
      <c r="A34" s="19" t="s">
        <v>81</v>
      </c>
      <c r="B34" s="22" t="s">
        <v>33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1"/>
      <c r="U34" s="111"/>
      <c r="V34" s="72">
        <f>+E34</f>
        <v>0</v>
      </c>
      <c r="W34" s="72">
        <f>V34+W31</f>
        <v>0</v>
      </c>
    </row>
    <row r="35" spans="1:23" x14ac:dyDescent="0.3">
      <c r="A35" s="19" t="s">
        <v>108</v>
      </c>
      <c r="B35" s="22" t="s">
        <v>33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1"/>
      <c r="U35" s="111"/>
      <c r="V35" s="72">
        <f>+E35</f>
        <v>0</v>
      </c>
      <c r="W35" s="72">
        <f>V35+W32</f>
        <v>0</v>
      </c>
    </row>
    <row r="36" spans="1:23" ht="9.9" customHeight="1" x14ac:dyDescent="0.3">
      <c r="A36" s="43"/>
      <c r="B36" s="3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3"/>
      <c r="U36" s="113"/>
      <c r="V36" s="73"/>
      <c r="W36" s="73"/>
    </row>
    <row r="37" spans="1:23" x14ac:dyDescent="0.3">
      <c r="A37" s="19" t="s">
        <v>81</v>
      </c>
      <c r="B37" s="22" t="s">
        <v>34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1"/>
      <c r="U37" s="111"/>
      <c r="V37" s="72">
        <f>+E37</f>
        <v>0</v>
      </c>
      <c r="W37" s="72">
        <f>V37+W34</f>
        <v>0</v>
      </c>
    </row>
    <row r="38" spans="1:23" x14ac:dyDescent="0.3">
      <c r="A38" s="19" t="s">
        <v>108</v>
      </c>
      <c r="B38" s="27" t="s">
        <v>34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1"/>
      <c r="U38" s="111"/>
      <c r="V38" s="72">
        <f>+E38</f>
        <v>0</v>
      </c>
      <c r="W38" s="72">
        <f>V38+W35</f>
        <v>0</v>
      </c>
    </row>
    <row r="39" spans="1:23" x14ac:dyDescent="0.3">
      <c r="A39" s="82" t="s">
        <v>153</v>
      </c>
      <c r="B39" s="82" t="s">
        <v>135</v>
      </c>
      <c r="C39" s="83">
        <f>SUM(C4:C38)</f>
        <v>0</v>
      </c>
      <c r="D39" s="83">
        <f t="shared" ref="D39:V39" si="0">SUM(D4:D38)</f>
        <v>0</v>
      </c>
      <c r="E39" s="83">
        <f t="shared" si="0"/>
        <v>0</v>
      </c>
      <c r="F39" s="83">
        <f t="shared" si="0"/>
        <v>0</v>
      </c>
      <c r="G39" s="83">
        <f t="shared" si="0"/>
        <v>0</v>
      </c>
      <c r="H39" s="83">
        <f t="shared" si="0"/>
        <v>0</v>
      </c>
      <c r="I39" s="83">
        <f t="shared" si="0"/>
        <v>0</v>
      </c>
      <c r="J39" s="83">
        <f t="shared" si="0"/>
        <v>0</v>
      </c>
      <c r="K39" s="83">
        <f t="shared" si="0"/>
        <v>0</v>
      </c>
      <c r="L39" s="83">
        <f t="shared" si="0"/>
        <v>0</v>
      </c>
      <c r="M39" s="83">
        <f t="shared" si="0"/>
        <v>0</v>
      </c>
      <c r="N39" s="83">
        <f t="shared" si="0"/>
        <v>0</v>
      </c>
      <c r="O39" s="83">
        <f t="shared" si="0"/>
        <v>0</v>
      </c>
      <c r="P39" s="83">
        <f t="shared" si="0"/>
        <v>0</v>
      </c>
      <c r="Q39" s="83">
        <f t="shared" si="0"/>
        <v>0</v>
      </c>
      <c r="R39" s="83">
        <f t="shared" si="0"/>
        <v>0</v>
      </c>
      <c r="S39" s="83">
        <f t="shared" si="0"/>
        <v>0</v>
      </c>
      <c r="T39" s="83">
        <f t="shared" si="0"/>
        <v>0</v>
      </c>
      <c r="U39" s="83">
        <f t="shared" si="0"/>
        <v>0</v>
      </c>
      <c r="V39" s="83">
        <f t="shared" si="0"/>
        <v>0</v>
      </c>
      <c r="W39" s="83">
        <f>SUM(MAX(W4,W7,W10,W13,W16,W19,W22,W25,W28,W31,W34,W37),MAX(W5,W8,W11,W14,W17,W20,W23,W26,W29,W32,W35,W38))</f>
        <v>0</v>
      </c>
    </row>
    <row r="40" spans="1:23" ht="23.4" x14ac:dyDescent="0.45">
      <c r="A40" s="128" t="s">
        <v>122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pans="1:23" x14ac:dyDescent="0.3">
      <c r="A41" s="19" t="s">
        <v>82</v>
      </c>
      <c r="B41" s="33" t="s">
        <v>20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1"/>
      <c r="U41" s="111"/>
      <c r="V41" s="72">
        <f>+E41</f>
        <v>0</v>
      </c>
      <c r="W41" s="72">
        <f>+V41</f>
        <v>0</v>
      </c>
    </row>
    <row r="42" spans="1:23" x14ac:dyDescent="0.3">
      <c r="A42" s="19" t="s">
        <v>108</v>
      </c>
      <c r="B42" s="33" t="s">
        <v>20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1"/>
      <c r="U42" s="111"/>
      <c r="V42" s="72">
        <f>+E42</f>
        <v>0</v>
      </c>
      <c r="W42" s="72">
        <f>+V42</f>
        <v>0</v>
      </c>
    </row>
    <row r="43" spans="1:23" ht="9.9" customHeight="1" x14ac:dyDescent="0.3">
      <c r="A43" s="43"/>
      <c r="B43" s="67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3"/>
      <c r="U43" s="113"/>
      <c r="V43" s="73"/>
      <c r="W43" s="73"/>
    </row>
    <row r="44" spans="1:23" x14ac:dyDescent="0.3">
      <c r="A44" s="19" t="s">
        <v>82</v>
      </c>
      <c r="B44" s="14" t="s">
        <v>21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1"/>
      <c r="U44" s="111"/>
      <c r="V44" s="72">
        <f>+E44</f>
        <v>0</v>
      </c>
      <c r="W44" s="72">
        <f>V44+W41</f>
        <v>0</v>
      </c>
    </row>
    <row r="45" spans="1:23" x14ac:dyDescent="0.3">
      <c r="A45" s="19" t="s">
        <v>108</v>
      </c>
      <c r="B45" s="14" t="s">
        <v>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1"/>
      <c r="U45" s="111"/>
      <c r="V45" s="72">
        <f>+E45</f>
        <v>0</v>
      </c>
      <c r="W45" s="72">
        <f>V45+W42</f>
        <v>0</v>
      </c>
    </row>
    <row r="46" spans="1:23" ht="9.9" customHeight="1" x14ac:dyDescent="0.3">
      <c r="A46" s="43"/>
      <c r="B46" s="3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3"/>
      <c r="U46" s="113"/>
      <c r="V46" s="73"/>
      <c r="W46" s="73"/>
    </row>
    <row r="47" spans="1:23" x14ac:dyDescent="0.3">
      <c r="A47" s="19" t="s">
        <v>82</v>
      </c>
      <c r="B47" s="14" t="s">
        <v>22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1"/>
      <c r="U47" s="111"/>
      <c r="V47" s="72">
        <f>+E47</f>
        <v>0</v>
      </c>
      <c r="W47" s="72">
        <f>V47+W44</f>
        <v>0</v>
      </c>
    </row>
    <row r="48" spans="1:23" x14ac:dyDescent="0.3">
      <c r="A48" s="19" t="s">
        <v>108</v>
      </c>
      <c r="B48" s="14" t="s">
        <v>22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1"/>
      <c r="U48" s="111"/>
      <c r="V48" s="72">
        <f>+E48</f>
        <v>0</v>
      </c>
      <c r="W48" s="72">
        <f>V48+W45</f>
        <v>0</v>
      </c>
    </row>
    <row r="49" spans="1:23" ht="9.9" customHeight="1" x14ac:dyDescent="0.3">
      <c r="A49" s="43"/>
      <c r="B49" s="39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3"/>
      <c r="U49" s="113"/>
      <c r="V49" s="73"/>
      <c r="W49" s="73"/>
    </row>
    <row r="50" spans="1:23" x14ac:dyDescent="0.3">
      <c r="A50" s="19" t="s">
        <v>82</v>
      </c>
      <c r="B50" s="22" t="s">
        <v>23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1"/>
      <c r="U50" s="111"/>
      <c r="V50" s="72">
        <f>+E50</f>
        <v>0</v>
      </c>
      <c r="W50" s="72">
        <f>V50+W47</f>
        <v>0</v>
      </c>
    </row>
    <row r="51" spans="1:23" x14ac:dyDescent="0.3">
      <c r="A51" s="19" t="s">
        <v>108</v>
      </c>
      <c r="B51" s="22" t="s">
        <v>23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1"/>
      <c r="U51" s="111"/>
      <c r="V51" s="72">
        <f>+E51</f>
        <v>0</v>
      </c>
      <c r="W51" s="72">
        <f>V51+W48</f>
        <v>0</v>
      </c>
    </row>
    <row r="52" spans="1:23" ht="9.9" customHeight="1" x14ac:dyDescent="0.3">
      <c r="A52" s="43"/>
      <c r="B52" s="39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3"/>
      <c r="U52" s="113"/>
      <c r="V52" s="73"/>
      <c r="W52" s="73"/>
    </row>
    <row r="53" spans="1:23" x14ac:dyDescent="0.3">
      <c r="A53" s="19" t="s">
        <v>82</v>
      </c>
      <c r="B53" s="22" t="s">
        <v>24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1"/>
      <c r="U53" s="111"/>
      <c r="V53" s="72">
        <f>+E53</f>
        <v>0</v>
      </c>
      <c r="W53" s="72">
        <f>V53+W50</f>
        <v>0</v>
      </c>
    </row>
    <row r="54" spans="1:23" x14ac:dyDescent="0.3">
      <c r="A54" s="19" t="s">
        <v>108</v>
      </c>
      <c r="B54" s="22" t="s">
        <v>24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1"/>
      <c r="U54" s="111"/>
      <c r="V54" s="72">
        <f>+E54</f>
        <v>0</v>
      </c>
      <c r="W54" s="72">
        <f>V54+W51</f>
        <v>0</v>
      </c>
    </row>
    <row r="55" spans="1:23" ht="9.9" customHeight="1" x14ac:dyDescent="0.3">
      <c r="A55" s="43"/>
      <c r="B55" s="39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3"/>
      <c r="U55" s="113"/>
      <c r="V55" s="73"/>
      <c r="W55" s="73"/>
    </row>
    <row r="56" spans="1:23" x14ac:dyDescent="0.3">
      <c r="A56" s="19" t="s">
        <v>82</v>
      </c>
      <c r="B56" s="31" t="s">
        <v>25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1"/>
      <c r="U56" s="111"/>
      <c r="V56" s="72">
        <f>+E56</f>
        <v>0</v>
      </c>
      <c r="W56" s="72">
        <f>V56+W53</f>
        <v>0</v>
      </c>
    </row>
    <row r="57" spans="1:23" x14ac:dyDescent="0.3">
      <c r="A57" s="19" t="s">
        <v>108</v>
      </c>
      <c r="B57" s="31" t="s">
        <v>25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1"/>
      <c r="U57" s="111"/>
      <c r="V57" s="72">
        <f>+E57</f>
        <v>0</v>
      </c>
      <c r="W57" s="72">
        <f>V57+W54</f>
        <v>0</v>
      </c>
    </row>
    <row r="58" spans="1:23" ht="9.9" customHeight="1" x14ac:dyDescent="0.3">
      <c r="A58" s="43"/>
      <c r="B58" s="68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3"/>
      <c r="U58" s="113"/>
      <c r="V58" s="73"/>
      <c r="W58" s="73"/>
    </row>
    <row r="59" spans="1:23" x14ac:dyDescent="0.3">
      <c r="A59" s="19" t="s">
        <v>82</v>
      </c>
      <c r="B59" s="32" t="s">
        <v>27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1"/>
      <c r="U59" s="111"/>
      <c r="V59" s="72">
        <f>+E59</f>
        <v>0</v>
      </c>
      <c r="W59" s="72">
        <f>V59+W56</f>
        <v>0</v>
      </c>
    </row>
    <row r="60" spans="1:23" x14ac:dyDescent="0.3">
      <c r="A60" s="19" t="s">
        <v>108</v>
      </c>
      <c r="B60" s="32" t="s">
        <v>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1"/>
      <c r="U60" s="111"/>
      <c r="V60" s="72">
        <f>+E60</f>
        <v>0</v>
      </c>
      <c r="W60" s="72">
        <f>V60+W57</f>
        <v>0</v>
      </c>
    </row>
    <row r="61" spans="1:23" ht="9.9" customHeight="1" x14ac:dyDescent="0.3">
      <c r="A61" s="43"/>
      <c r="B61" s="67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3"/>
      <c r="U61" s="113"/>
      <c r="V61" s="73"/>
      <c r="W61" s="73"/>
    </row>
    <row r="62" spans="1:23" x14ac:dyDescent="0.3">
      <c r="A62" s="19" t="s">
        <v>82</v>
      </c>
      <c r="B62" s="22" t="s">
        <v>30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1"/>
      <c r="U62" s="111"/>
      <c r="V62" s="72">
        <f>+E62</f>
        <v>0</v>
      </c>
      <c r="W62" s="72">
        <f>V62+W59</f>
        <v>0</v>
      </c>
    </row>
    <row r="63" spans="1:23" x14ac:dyDescent="0.3">
      <c r="A63" s="19" t="s">
        <v>108</v>
      </c>
      <c r="B63" s="22" t="s">
        <v>30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1"/>
      <c r="U63" s="111"/>
      <c r="V63" s="72">
        <f>+E63</f>
        <v>0</v>
      </c>
      <c r="W63" s="72">
        <f>V63+W60</f>
        <v>0</v>
      </c>
    </row>
    <row r="64" spans="1:23" ht="9.9" customHeight="1" x14ac:dyDescent="0.3">
      <c r="A64" s="43"/>
      <c r="B64" s="39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3"/>
      <c r="U64" s="113"/>
      <c r="V64" s="73"/>
      <c r="W64" s="73"/>
    </row>
    <row r="65" spans="1:23" x14ac:dyDescent="0.3">
      <c r="A65" s="19" t="s">
        <v>82</v>
      </c>
      <c r="B65" s="22" t="s">
        <v>31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1"/>
      <c r="U65" s="111"/>
      <c r="V65" s="72">
        <f>+E65</f>
        <v>0</v>
      </c>
      <c r="W65" s="72">
        <f>V65+W62</f>
        <v>0</v>
      </c>
    </row>
    <row r="66" spans="1:23" x14ac:dyDescent="0.3">
      <c r="A66" s="19" t="s">
        <v>108</v>
      </c>
      <c r="B66" s="22" t="s">
        <v>31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1"/>
      <c r="U66" s="111"/>
      <c r="V66" s="72">
        <f>+E66</f>
        <v>0</v>
      </c>
      <c r="W66" s="72">
        <f>V66+W63</f>
        <v>0</v>
      </c>
    </row>
    <row r="67" spans="1:23" ht="9.9" customHeight="1" x14ac:dyDescent="0.3">
      <c r="A67" s="43"/>
      <c r="B67" s="39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3"/>
      <c r="U67" s="113"/>
      <c r="V67" s="73"/>
      <c r="W67" s="73"/>
    </row>
    <row r="68" spans="1:23" x14ac:dyDescent="0.3">
      <c r="A68" s="19" t="s">
        <v>82</v>
      </c>
      <c r="B68" s="22" t="s">
        <v>32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1"/>
      <c r="U68" s="111"/>
      <c r="V68" s="72">
        <f>+E68</f>
        <v>0</v>
      </c>
      <c r="W68" s="72">
        <f>V68+W65</f>
        <v>0</v>
      </c>
    </row>
    <row r="69" spans="1:23" x14ac:dyDescent="0.3">
      <c r="A69" s="19" t="s">
        <v>108</v>
      </c>
      <c r="B69" s="22" t="s">
        <v>32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1"/>
      <c r="U69" s="111"/>
      <c r="V69" s="72">
        <f>+E69</f>
        <v>0</v>
      </c>
      <c r="W69" s="72">
        <f>V69+W66</f>
        <v>0</v>
      </c>
    </row>
    <row r="70" spans="1:23" ht="9.9" customHeight="1" x14ac:dyDescent="0.3">
      <c r="A70" s="43"/>
      <c r="B70" s="39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3"/>
      <c r="U70" s="113"/>
      <c r="V70" s="73"/>
      <c r="W70" s="73"/>
    </row>
    <row r="71" spans="1:23" x14ac:dyDescent="0.3">
      <c r="A71" s="19" t="s">
        <v>82</v>
      </c>
      <c r="B71" s="22" t="s">
        <v>33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1"/>
      <c r="U71" s="111"/>
      <c r="V71" s="72">
        <f>+E71</f>
        <v>0</v>
      </c>
      <c r="W71" s="72">
        <f>V71+W68</f>
        <v>0</v>
      </c>
    </row>
    <row r="72" spans="1:23" x14ac:dyDescent="0.3">
      <c r="A72" s="19" t="s">
        <v>108</v>
      </c>
      <c r="B72" s="22" t="s">
        <v>33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1"/>
      <c r="U72" s="111"/>
      <c r="V72" s="72">
        <f>+E72</f>
        <v>0</v>
      </c>
      <c r="W72" s="72">
        <f>V72+W69</f>
        <v>0</v>
      </c>
    </row>
    <row r="73" spans="1:23" ht="9.9" customHeight="1" x14ac:dyDescent="0.3">
      <c r="A73" s="43"/>
      <c r="B73" s="39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3"/>
      <c r="U73" s="113"/>
      <c r="V73" s="73"/>
      <c r="W73" s="73"/>
    </row>
    <row r="74" spans="1:23" x14ac:dyDescent="0.3">
      <c r="A74" s="19" t="s">
        <v>82</v>
      </c>
      <c r="B74" s="22" t="s">
        <v>34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1"/>
      <c r="U74" s="111"/>
      <c r="V74" s="72">
        <f>+E74</f>
        <v>0</v>
      </c>
      <c r="W74" s="72">
        <f>V74+W71</f>
        <v>0</v>
      </c>
    </row>
    <row r="75" spans="1:23" x14ac:dyDescent="0.3">
      <c r="A75" s="19" t="s">
        <v>108</v>
      </c>
      <c r="B75" s="22" t="s">
        <v>34</v>
      </c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1"/>
      <c r="U75" s="111"/>
      <c r="V75" s="72">
        <f>+E75</f>
        <v>0</v>
      </c>
      <c r="W75" s="72">
        <f>V75+W72</f>
        <v>0</v>
      </c>
    </row>
    <row r="76" spans="1:23" ht="15" customHeight="1" thickBot="1" x14ac:dyDescent="0.35">
      <c r="A76" s="82" t="s">
        <v>152</v>
      </c>
      <c r="B76" s="82" t="s">
        <v>135</v>
      </c>
      <c r="C76" s="83">
        <f>SUM(C41:C75)</f>
        <v>0</v>
      </c>
      <c r="D76" s="83">
        <f t="shared" ref="D76:V76" si="1">SUM(D41:D75)</f>
        <v>0</v>
      </c>
      <c r="E76" s="83">
        <f t="shared" si="1"/>
        <v>0</v>
      </c>
      <c r="F76" s="83">
        <f t="shared" si="1"/>
        <v>0</v>
      </c>
      <c r="G76" s="83">
        <f t="shared" si="1"/>
        <v>0</v>
      </c>
      <c r="H76" s="83">
        <f t="shared" si="1"/>
        <v>0</v>
      </c>
      <c r="I76" s="83">
        <f t="shared" si="1"/>
        <v>0</v>
      </c>
      <c r="J76" s="83">
        <f t="shared" si="1"/>
        <v>0</v>
      </c>
      <c r="K76" s="83">
        <f t="shared" si="1"/>
        <v>0</v>
      </c>
      <c r="L76" s="83">
        <f t="shared" si="1"/>
        <v>0</v>
      </c>
      <c r="M76" s="83">
        <f t="shared" si="1"/>
        <v>0</v>
      </c>
      <c r="N76" s="83">
        <f t="shared" si="1"/>
        <v>0</v>
      </c>
      <c r="O76" s="83">
        <f t="shared" si="1"/>
        <v>0</v>
      </c>
      <c r="P76" s="83">
        <f t="shared" si="1"/>
        <v>0</v>
      </c>
      <c r="Q76" s="83">
        <f t="shared" si="1"/>
        <v>0</v>
      </c>
      <c r="R76" s="83">
        <f t="shared" si="1"/>
        <v>0</v>
      </c>
      <c r="S76" s="83">
        <f t="shared" si="1"/>
        <v>0</v>
      </c>
      <c r="T76" s="83">
        <f t="shared" si="1"/>
        <v>0</v>
      </c>
      <c r="U76" s="83">
        <f t="shared" si="1"/>
        <v>0</v>
      </c>
      <c r="V76" s="83">
        <f t="shared" si="1"/>
        <v>0</v>
      </c>
      <c r="W76" s="83">
        <f>SUM(MAX(W41,W44,W47,W50,W53,W56,W59,W62,W65,W68,W71,W74),MAX(W42,W45,W48,W51,W54,W57,W60,W63,W66,W69,W72,W75))</f>
        <v>0</v>
      </c>
    </row>
    <row r="77" spans="1:23" ht="15" customHeight="1" thickBot="1" x14ac:dyDescent="0.35">
      <c r="A77" s="84" t="s">
        <v>154</v>
      </c>
      <c r="B77" s="85" t="s">
        <v>135</v>
      </c>
      <c r="C77" s="86">
        <f>SUM(C76,C39)</f>
        <v>0</v>
      </c>
      <c r="D77" s="86">
        <f t="shared" ref="D77:W77" si="2">SUM(D76,D39)</f>
        <v>0</v>
      </c>
      <c r="E77" s="86">
        <f t="shared" si="2"/>
        <v>0</v>
      </c>
      <c r="F77" s="86">
        <f t="shared" si="2"/>
        <v>0</v>
      </c>
      <c r="G77" s="86">
        <f t="shared" si="2"/>
        <v>0</v>
      </c>
      <c r="H77" s="86">
        <f t="shared" si="2"/>
        <v>0</v>
      </c>
      <c r="I77" s="86">
        <f t="shared" si="2"/>
        <v>0</v>
      </c>
      <c r="J77" s="86">
        <f t="shared" si="2"/>
        <v>0</v>
      </c>
      <c r="K77" s="86">
        <f t="shared" si="2"/>
        <v>0</v>
      </c>
      <c r="L77" s="86">
        <f t="shared" si="2"/>
        <v>0</v>
      </c>
      <c r="M77" s="86">
        <f t="shared" si="2"/>
        <v>0</v>
      </c>
      <c r="N77" s="86">
        <f t="shared" si="2"/>
        <v>0</v>
      </c>
      <c r="O77" s="86">
        <f t="shared" si="2"/>
        <v>0</v>
      </c>
      <c r="P77" s="86">
        <f t="shared" si="2"/>
        <v>0</v>
      </c>
      <c r="Q77" s="86">
        <f t="shared" si="2"/>
        <v>0</v>
      </c>
      <c r="R77" s="86">
        <f t="shared" si="2"/>
        <v>0</v>
      </c>
      <c r="S77" s="86">
        <f t="shared" si="2"/>
        <v>0</v>
      </c>
      <c r="T77" s="86">
        <f t="shared" si="2"/>
        <v>0</v>
      </c>
      <c r="U77" s="86">
        <f t="shared" si="2"/>
        <v>0</v>
      </c>
      <c r="V77" s="86">
        <f t="shared" si="2"/>
        <v>0</v>
      </c>
      <c r="W77" s="86">
        <f t="shared" si="2"/>
        <v>0</v>
      </c>
    </row>
  </sheetData>
  <sheetProtection algorithmName="SHA-512" hashValue="1aYKjoe13G5JveRTSn0ZYAjwxKwtinDcXsJGd5iBbBumfL+tLe20TKBtbMAPy8P7vQTShf28keL2+O/RI11WOQ==" saltValue="qO4xRyZ+QdvT0Jx01F4LVA==" spinCount="100000" sheet="1" objects="1" scenarios="1"/>
  <protectedRanges>
    <protectedRange algorithmName="SHA-512" hashValue="d2QYpbkHIonJhmo47RTqI3G1u11VOE4uFDv5fqd8qQDBgaCp3Ldbh1F8z2xsistvS1IlD+Uc8Y4O+RwQX785Xg==" saltValue="2S6h9sG9KQ/PqmADizeMHQ==" spinCount="100000" sqref="B4:B18 B41:B55 B22:B37 B59:B75" name="Locked Down_1_1"/>
    <protectedRange algorithmName="SHA-512" hashValue="d2QYpbkHIonJhmo47RTqI3G1u11VOE4uFDv5fqd8qQDBgaCp3Ldbh1F8z2xsistvS1IlD+Uc8Y4O+RwQX785Xg==" saltValue="2S6h9sG9KQ/PqmADizeMHQ==" spinCount="100000" sqref="C2:W2 G1:Q1" name="Locked Down_1_2_3"/>
    <protectedRange algorithmName="SHA-512" hashValue="d2QYpbkHIonJhmo47RTqI3G1u11VOE4uFDv5fqd8qQDBgaCp3Ldbh1F8z2xsistvS1IlD+Uc8Y4O+RwQX785Xg==" saltValue="2S6h9sG9KQ/PqmADizeMHQ==" spinCount="100000" sqref="A3 A40 C40:H40 J40:S40 C3:H3 J3:S3" name="Locked Down_1_7"/>
    <protectedRange algorithmName="SHA-512" hashValue="d2QYpbkHIonJhmo47RTqI3G1u11VOE4uFDv5fqd8qQDBgaCp3Ldbh1F8z2xsistvS1IlD+Uc8Y4O+RwQX785Xg==" saltValue="2S6h9sG9KQ/PqmADizeMHQ==" spinCount="100000" sqref="B76 B39" name="Locked Down_1_3_1"/>
    <protectedRange algorithmName="SHA-512" hashValue="d2QYpbkHIonJhmo47RTqI3G1u11VOE4uFDv5fqd8qQDBgaCp3Ldbh1F8z2xsistvS1IlD+Uc8Y4O+RwQX785Xg==" saltValue="2S6h9sG9KQ/PqmADizeMHQ==" spinCount="100000" sqref="B77" name="Locked Down_1_3_1_1"/>
    <protectedRange algorithmName="SHA-512" hashValue="d2QYpbkHIonJhmo47RTqI3G1u11VOE4uFDv5fqd8qQDBgaCp3Ldbh1F8z2xsistvS1IlD+Uc8Y4O+RwQX785Xg==" saltValue="2S6h9sG9KQ/PqmADizeMHQ==" spinCount="100000" sqref="E9 S9 E12 S12 E15 S15 E18 S18 S27 E27 S30 E30 S33 E33 S36 E36 C4:S8 C10:S11 C13:S14 C16:S17 C19:S20 C22:S26 C28:S29 C31:S32 C34:S35 C37:S38 C41:S42 C44:S45 C47:S48 C50:S51 C53:S54 C56:S57 C59:S60 C62:S63 C65:S66 C68:S69 C71:S72 C74:S75" name="Locked Down_1_1_1"/>
    <protectedRange algorithmName="SHA-512" hashValue="d2QYpbkHIonJhmo47RTqI3G1u11VOE4uFDv5fqd8qQDBgaCp3Ldbh1F8z2xsistvS1IlD+Uc8Y4O+RwQX785Xg==" saltValue="2S6h9sG9KQ/PqmADizeMHQ==" spinCount="100000" sqref="E46 S46 C61:S61 C43:S43 E49 S49 E52 S52 E55 S55 S64 E64 S67 E67 S70 E70 S73 E73" name="Locked Down_1_1_2"/>
  </protectedRanges>
  <mergeCells count="3">
    <mergeCell ref="G1:Q1"/>
    <mergeCell ref="A40:W40"/>
    <mergeCell ref="A3:W3"/>
  </mergeCells>
  <dataValidations count="1">
    <dataValidation type="custom" allowBlank="1" showInputMessage="1" showErrorMessage="1" sqref="P9 P12 P36 P33 P15 P27 P18 P30 E4:E20 P73 P70 P52 P64 P55 P67 E41:E57 P46 P49 S22:S38 S4:S20 E22:E38 S41:S57 E59:E75 S59:S75">
      <formula1>C4+D4</formula1>
    </dataValidation>
  </dataValidations>
  <pageMargins left="0.7" right="0.7" top="0.75" bottom="0.75" header="0.3" footer="0.3"/>
  <pageSetup paperSize="5" scale="60" orientation="landscape" r:id="rId1"/>
  <headerFooter>
    <oddHeader>&amp;C&amp;"-,Bold"SFBHN
CONDITIONAL RELEASE REPORT
2017-2018</oddHead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BBCBC </vt:lpstr>
      <vt:lpstr>CFCHS </vt:lpstr>
      <vt:lpstr>BBHC </vt:lpstr>
      <vt:lpstr>CFBHN </vt:lpstr>
      <vt:lpstr>SEFBHN </vt:lpstr>
      <vt:lpstr>LSF</vt:lpstr>
      <vt:lpstr>SFBHN</vt:lpstr>
      <vt:lpstr>'BBCBC '!Print_Titles</vt:lpstr>
      <vt:lpstr>'BBHC '!Print_Titles</vt:lpstr>
      <vt:lpstr>'CFBHN '!Print_Titles</vt:lpstr>
      <vt:lpstr>'CFCHS '!Print_Titles</vt:lpstr>
      <vt:lpstr>LSF!Print_Titles</vt:lpstr>
      <vt:lpstr>'SEFBHN '!Print_Titles</vt:lpstr>
      <vt:lpstr>SFBHN!Print_Titles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Dana</dc:creator>
  <cp:lastModifiedBy>Micallef, Jimmers</cp:lastModifiedBy>
  <cp:lastPrinted>2017-06-19T16:30:30Z</cp:lastPrinted>
  <dcterms:created xsi:type="dcterms:W3CDTF">2017-02-16T15:12:40Z</dcterms:created>
  <dcterms:modified xsi:type="dcterms:W3CDTF">2018-06-01T22:58:00Z</dcterms:modified>
</cp:coreProperties>
</file>